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autoCompressPictures="0"/>
  <mc:AlternateContent xmlns:mc="http://schemas.openxmlformats.org/markup-compatibility/2006">
    <mc:Choice Requires="x15">
      <x15ac:absPath xmlns:x15ac="http://schemas.microsoft.com/office/spreadsheetml/2010/11/ac" url="C:\Users\Hermosita\Documents\SDA\SITIO RAMSAR\REVISIÓN_SEPTIEMBRE 2022\"/>
    </mc:Choice>
  </mc:AlternateContent>
  <xr:revisionPtr revIDLastSave="0" documentId="13_ncr:1_{4916085E-6998-4414-BEEC-96C9C69D21E9}" xr6:coauthVersionLast="45" xr6:coauthVersionMax="45" xr10:uidLastSave="{00000000-0000-0000-0000-000000000000}"/>
  <bookViews>
    <workbookView xWindow="-120" yWindow="-120" windowWidth="29040" windowHeight="15720" tabRatio="500" xr2:uid="{00000000-000D-0000-FFFF-FFFF00000000}"/>
  </bookViews>
  <sheets>
    <sheet name="Priorización proyectos" sheetId="2" r:id="rId1"/>
    <sheet name="Tensionantes" sheetId="3" r:id="rId2"/>
    <sheet name="Ramsar" sheetId="4" r:id="rId3"/>
    <sheet name="Prospectiva" sheetId="5" r:id="rId4"/>
    <sheet name="Priorización 2019" sheetId="6" r:id="rId5"/>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 uri="GoogleSheetsCustomDataVersion1">
      <go:sheetsCustomData xmlns:go="http://customooxmlschemas.google.com/" r:id="rId8" roundtripDataSignature="AMtx7mhWdBsOFhppZQbn0g8WSJoo0xgmiA=="/>
    </ext>
  </extLst>
</workbook>
</file>

<file path=xl/calcChain.xml><?xml version="1.0" encoding="utf-8"?>
<calcChain xmlns="http://schemas.openxmlformats.org/spreadsheetml/2006/main">
  <c r="H4" i="2" l="1"/>
  <c r="H3" i="2"/>
  <c r="H10" i="2"/>
  <c r="H8" i="2"/>
  <c r="H9" i="2"/>
  <c r="H7" i="2"/>
  <c r="H6" i="2"/>
  <c r="H5" i="2"/>
  <c r="K3" i="5"/>
  <c r="K4" i="5"/>
  <c r="K5" i="5"/>
  <c r="K6" i="5"/>
  <c r="K7" i="5"/>
  <c r="K8" i="5"/>
  <c r="K9" i="5"/>
  <c r="K10" i="5"/>
  <c r="H7" i="4"/>
  <c r="AD4" i="3"/>
  <c r="AD5" i="3"/>
  <c r="AD6" i="3"/>
  <c r="AD7" i="3"/>
  <c r="AD8" i="3"/>
  <c r="AD9" i="3"/>
  <c r="AD10" i="3"/>
  <c r="AD3" i="3"/>
  <c r="H11" i="4"/>
  <c r="H6" i="4"/>
  <c r="H10" i="4"/>
  <c r="H8" i="4"/>
  <c r="H4" i="4"/>
  <c r="H5" i="4"/>
  <c r="H9" i="4"/>
</calcChain>
</file>

<file path=xl/sharedStrings.xml><?xml version="1.0" encoding="utf-8"?>
<sst xmlns="http://schemas.openxmlformats.org/spreadsheetml/2006/main" count="250" uniqueCount="107">
  <si>
    <t>Generación de conocimiento científico para la conservación y adaptación al Cambio Climático del Sitio Ramsar.</t>
  </si>
  <si>
    <t>Sistematización de los saberes comunitarios y memoria colectiva relacionados con la conservación del Sitio Ramsar.</t>
  </si>
  <si>
    <t>Manejo y uso sostenible</t>
  </si>
  <si>
    <t>Promoción del Comité Regional de Humedales del Sitio Ramsar Complejo de Humedales Urbanos del Distrito Capital de Bogotá.</t>
  </si>
  <si>
    <t>Gestión de acciones interinstitucionales y sectoriales para la financiación de proyectos del PMA del Sitio Ramsar</t>
  </si>
  <si>
    <t>PROYECTO</t>
  </si>
  <si>
    <t>CRITERIOS DE PRIORIZACIÓN</t>
  </si>
  <si>
    <t>Monitoreo y evaluación periódica de aspectos físicoquímicos y bióticos de los humedales del Sitio Ramsar y sus afluentes.</t>
  </si>
  <si>
    <r>
      <t>Recuperación</t>
    </r>
    <r>
      <rPr>
        <sz val="8"/>
        <color rgb="FFFF0000"/>
        <rFont val="Arial"/>
      </rPr>
      <t xml:space="preserve"> </t>
    </r>
    <r>
      <rPr>
        <sz val="8"/>
        <color rgb="FF000000"/>
        <rFont val="Arial"/>
      </rPr>
      <t>de las condiciones ecológicas y monitoreo de los Valores Objeto de Conservación (VOC) asociados a la biodiversidad en el Sitio Ramsar.</t>
    </r>
  </si>
  <si>
    <t>Relación con los 5 criterios de designación</t>
  </si>
  <si>
    <t>Relación con 4 a 3 criterios</t>
  </si>
  <si>
    <t>Relación con 2 o 1 criterio</t>
  </si>
  <si>
    <t>Aporta a la resolución de tensionantes que afectan la integridad ecológica de los humedales</t>
  </si>
  <si>
    <t>TOTAL</t>
  </si>
  <si>
    <t>Deficiente = 1</t>
  </si>
  <si>
    <t>Muy bueno = 4</t>
  </si>
  <si>
    <t>Bueno = 3</t>
  </si>
  <si>
    <t>Aceptable= 2</t>
  </si>
  <si>
    <t>Ningún criterio asociado</t>
  </si>
  <si>
    <t>Ningún tensionante asociado</t>
  </si>
  <si>
    <t>Relación directa con los 5 criterios Ramsar para la designación de Humedales de Importancia Internacional</t>
  </si>
  <si>
    <t>Ocupación ilegal</t>
  </si>
  <si>
    <t>Criterio 1: humedales raros, únicos</t>
  </si>
  <si>
    <t>Criterio 3: diversidad biológica</t>
  </si>
  <si>
    <t>Criterio 4: apoyo durante etapa crítica del ciclo biológico</t>
  </si>
  <si>
    <t>caudal ecológico</t>
  </si>
  <si>
    <t>bosques protectores</t>
  </si>
  <si>
    <t>manejo arqueológico</t>
  </si>
  <si>
    <t>monitoreo ambiental continuo</t>
  </si>
  <si>
    <t>Investigaciones y educación ambiental</t>
  </si>
  <si>
    <t>Participación y gobernanza</t>
  </si>
  <si>
    <t xml:space="preserve">Total </t>
  </si>
  <si>
    <t>Criterio 7: peces</t>
  </si>
  <si>
    <t>Total</t>
  </si>
  <si>
    <t>Ningún requerimiento/acuerdo asociado</t>
  </si>
  <si>
    <t>Calificación</t>
  </si>
  <si>
    <t>Criterio 2: especies raras, comunidades amenazadas</t>
  </si>
  <si>
    <t>Prioridad 1</t>
  </si>
  <si>
    <t>Prioridad 2</t>
  </si>
  <si>
    <t>Prioridad 3</t>
  </si>
  <si>
    <t>PRIORIDAD</t>
  </si>
  <si>
    <t>Criterios de calificación</t>
  </si>
  <si>
    <t>Proyectos de carácter ecológico</t>
  </si>
  <si>
    <t>Proyectos de carácter sociocultural</t>
  </si>
  <si>
    <t>Relación directa con proyectos priorizados en el marco de la actualización del plan de acción de la Política Distrital de Humedales, realizado en el año 2019 con participación de la Mesa Distrital de Humedales</t>
  </si>
  <si>
    <t>Sí es un proyecto priorizado en 2019</t>
  </si>
  <si>
    <t>No es un proyecto priorizado en 2019</t>
  </si>
  <si>
    <t>Recuperación de la conectividad funcional de los humedales del Sitio Ramsar con la Estructura Ecológica Principal.</t>
  </si>
  <si>
    <t>PROYECTO PRIORIZADO EN 2019</t>
  </si>
  <si>
    <t>SI</t>
  </si>
  <si>
    <t>NO</t>
  </si>
  <si>
    <t>Nombre del proyecto</t>
  </si>
  <si>
    <t>MEDIO ACUÁTICO</t>
  </si>
  <si>
    <t>AIRE</t>
  </si>
  <si>
    <t>FRANJA TERRESTRE</t>
  </si>
  <si>
    <t>INFRAESTRUCTURA</t>
  </si>
  <si>
    <t>SEGURIDAD</t>
  </si>
  <si>
    <t>Vertimiento de aguas residuales y/o conexiones erradas</t>
  </si>
  <si>
    <t>Residuos sólidos en franja acuática</t>
  </si>
  <si>
    <t>Especies invasoras y/o potencialmente invasoras de flora acuática</t>
  </si>
  <si>
    <t>Extracción o  manipulación ilegal de flora y fauna acuática</t>
  </si>
  <si>
    <t>Emision de ruido</t>
  </si>
  <si>
    <t>Emision de malos olores</t>
  </si>
  <si>
    <t>Residuos sólidos en franja terrestre</t>
  </si>
  <si>
    <t>Presencia de RCD</t>
  </si>
  <si>
    <t>Especies invasoras y/o potencialmente invasoras de flora terrestre</t>
  </si>
  <si>
    <t>Huertas comunitarias</t>
  </si>
  <si>
    <t>Tenencia irresponsable de animales domésticos de compañía</t>
  </si>
  <si>
    <t>Semovientes</t>
  </si>
  <si>
    <t>Extracción o  manipulación ilegal de flora y fauna terrestre</t>
  </si>
  <si>
    <t>Quemas, conatos e incendios</t>
  </si>
  <si>
    <t>Rellenos</t>
  </si>
  <si>
    <t>Proceso de remoción en masa</t>
  </si>
  <si>
    <t>Presencia de árboles en riesgo de volcamiento</t>
  </si>
  <si>
    <t>Presencia de Vectores - plagas (roedores, moscos, mosquitos)</t>
  </si>
  <si>
    <t>Daños a cerramientos</t>
  </si>
  <si>
    <t xml:space="preserve">Daños a la infraestructura </t>
  </si>
  <si>
    <t>Fragmentación por vías u otras construcciones</t>
  </si>
  <si>
    <t>Acciones delictivas</t>
  </si>
  <si>
    <t>Consumo de bebidas alcohólicas y sustancias psicoactivas</t>
  </si>
  <si>
    <t>Habitantes de calle</t>
  </si>
  <si>
    <t>Actos indecentes</t>
  </si>
  <si>
    <t>Procesos de sedimentación en las zonas de acumulacion de agua</t>
  </si>
  <si>
    <t>Conservación de las características ecológicas</t>
  </si>
  <si>
    <t>Conservación de los valores culturales</t>
  </si>
  <si>
    <t>equipamientos e infraestructura</t>
  </si>
  <si>
    <t>escenarios de confianza y construcción colectiva</t>
  </si>
  <si>
    <t>X</t>
  </si>
  <si>
    <t>"Sistemas de conducción de caudal ecológico para cada humedal" 
Priorización 2019 = 11,3%</t>
  </si>
  <si>
    <t>"Programa de monitoreo de biodiversidad, fisicoquímico, microbiológico, hidrobiológico, de caudal para los humedales del D.C con participación comunitaria" 
Priorización 2019 = 6,4%</t>
  </si>
  <si>
    <t>"Proyectos de reconformación hidrogeomorfológica para la creación del hábitat acuático en los humedales" 
Priorización 2019 = 3,5%</t>
  </si>
  <si>
    <t>"Programa de conectividad biológica con los humedales a nivel local y regional" 
Priorización 2019 = 3,5%</t>
  </si>
  <si>
    <t>"Programa interinstitucional y comunitario de investigaciones sobre los humedales del D.C" 
Priorización 2019 = 5%</t>
  </si>
  <si>
    <t>1 a 10 tensionantes</t>
  </si>
  <si>
    <t>Entre 11 a 20 tensionantes</t>
  </si>
  <si>
    <t>Entre 21 a 27 tensionantes</t>
  </si>
  <si>
    <t>PRIORIZACIÓN SEGÚN CUMPLIMIENTO DE CRITERIOS</t>
  </si>
  <si>
    <t>2 o más criterios con máxima calificación</t>
  </si>
  <si>
    <t>1 criterio con máxima calificación</t>
  </si>
  <si>
    <t>ningún criterio con máxima calificación</t>
  </si>
  <si>
    <t>Recuperación del caudal ecológico y la conectividad hidráulica de los humedales del Sitio Ramsar.</t>
  </si>
  <si>
    <t>evaluación integral</t>
  </si>
  <si>
    <t>procesos de investigación</t>
  </si>
  <si>
    <t>Relación directa con los 8 requerimientos/acuerdos con comunidad consignados en el escenario realizable de la prospectiva</t>
  </si>
  <si>
    <t>Entre 1 y 2 requerimientos/acuerdos</t>
  </si>
  <si>
    <t>Entre 3 y 5 requerimientos/acuerdos</t>
  </si>
  <si>
    <t>Entre 6 y 8 requerimientos/acuerdos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</si>
</sst>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scheme val="minor"/>
    </font>
    <font>
      <sz val="11"/>
      <color theme="1"/>
      <name val="Calibri"/>
      <family val="2"/>
      <scheme val="minor"/>
    </font>
    <font>
      <sz val="8"/>
      <color rgb="FFFF0000"/>
      <name val="Arial"/>
    </font>
    <font>
      <sz val="8"/>
      <color rgb="FF000000"/>
      <name val="Arial"/>
    </font>
    <font>
      <sz val="8"/>
      <name val="Arial"/>
    </font>
    <font>
      <u/>
      <sz val="11"/>
      <color theme="10"/>
      <name val="Calibri"/>
      <scheme val="minor"/>
    </font>
    <font>
      <u/>
      <sz val="11"/>
      <color theme="11"/>
      <name val="Calibri"/>
      <scheme val="minor"/>
    </font>
    <font>
      <b/>
      <sz val="11"/>
      <color theme="1"/>
      <name val="Calibri"/>
      <scheme val="minor"/>
    </font>
    <font>
      <sz val="9"/>
      <color theme="1"/>
      <name val="Arial"/>
    </font>
    <font>
      <b/>
      <sz val="9"/>
      <color theme="1"/>
      <name val="Calibri"/>
      <scheme val="minor"/>
    </font>
    <font>
      <sz val="8"/>
      <color theme="1"/>
      <name val="Calibri"/>
      <scheme val="minor"/>
    </font>
    <font>
      <sz val="8"/>
      <color indexed="206"/>
      <name val="Arial"/>
    </font>
    <font>
      <sz val="7"/>
      <color rgb="FF000000"/>
      <name val="Arial"/>
    </font>
    <font>
      <b/>
      <sz val="6"/>
      <color rgb="FF000000"/>
      <name val="Arial"/>
    </font>
    <font>
      <b/>
      <sz val="5"/>
      <color rgb="FF000000"/>
      <name val="Arial"/>
    </font>
    <font>
      <sz val="8"/>
      <color theme="1"/>
      <name val="Arial"/>
    </font>
    <font>
      <sz val="8"/>
      <color rgb="FF000000"/>
      <name val="Arial"/>
      <family val="2"/>
    </font>
    <font>
      <sz val="7"/>
      <color rgb="FF000000"/>
      <name val="Arial"/>
      <family val="2"/>
    </font>
  </fonts>
  <fills count="9">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CCFFCC"/>
        <bgColor indexed="64"/>
      </patternFill>
    </fill>
    <fill>
      <patternFill patternType="solid">
        <fgColor theme="0" tint="-0.14999847407452621"/>
        <bgColor indexed="64"/>
      </patternFill>
    </fill>
    <fill>
      <patternFill patternType="solid">
        <fgColor theme="5" tint="0.59999389629810485"/>
        <bgColor indexed="64"/>
      </patternFill>
    </fill>
  </fills>
  <borders count="27">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hair">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style="hair">
        <color auto="1"/>
      </top>
      <bottom/>
      <diagonal/>
    </border>
    <border>
      <left/>
      <right style="thin">
        <color auto="1"/>
      </right>
      <top style="hair">
        <color auto="1"/>
      </top>
      <bottom/>
      <diagonal/>
    </border>
    <border>
      <left style="thin">
        <color auto="1"/>
      </left>
      <right style="thin">
        <color auto="1"/>
      </right>
      <top style="hair">
        <color auto="1"/>
      </top>
      <bottom/>
      <diagonal/>
    </border>
    <border>
      <left style="thin">
        <color auto="1"/>
      </left>
      <right/>
      <top/>
      <bottom style="hair">
        <color auto="1"/>
      </bottom>
      <diagonal/>
    </border>
    <border>
      <left/>
      <right style="thin">
        <color auto="1"/>
      </right>
      <top/>
      <bottom style="hair">
        <color auto="1"/>
      </bottom>
      <diagonal/>
    </border>
  </borders>
  <cellStyleXfs count="8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05">
    <xf numFmtId="0" fontId="0" fillId="0" borderId="0" xfId="0" applyFont="1" applyAlignment="1"/>
    <xf numFmtId="0" fontId="0" fillId="0" borderId="0" xfId="0" applyFont="1" applyAlignment="1">
      <alignment horizontal="center" vertical="center"/>
    </xf>
    <xf numFmtId="0" fontId="7" fillId="0" borderId="0" xfId="0" applyFont="1" applyAlignment="1">
      <alignment horizontal="center"/>
    </xf>
    <xf numFmtId="0" fontId="3" fillId="0" borderId="0" xfId="0" applyFont="1" applyFill="1" applyBorder="1" applyAlignment="1">
      <alignment horizontal="justify" vertical="center" wrapText="1"/>
    </xf>
    <xf numFmtId="0" fontId="8" fillId="0" borderId="0" xfId="0" applyFont="1" applyFill="1" applyBorder="1" applyAlignment="1">
      <alignment horizontal="center" vertical="center" wrapText="1"/>
    </xf>
    <xf numFmtId="0" fontId="7" fillId="0" borderId="3" xfId="0" applyFont="1" applyBorder="1" applyAlignment="1">
      <alignment horizontal="center" vertical="center"/>
    </xf>
    <xf numFmtId="0" fontId="9" fillId="0" borderId="0" xfId="0" applyFont="1" applyAlignment="1"/>
    <xf numFmtId="0" fontId="0" fillId="4" borderId="4" xfId="0" applyFont="1" applyFill="1" applyBorder="1" applyAlignment="1"/>
    <xf numFmtId="0" fontId="3" fillId="0" borderId="11" xfId="0" applyFont="1" applyFill="1" applyBorder="1" applyAlignment="1">
      <alignment horizontal="justify" vertical="center" wrapText="1"/>
    </xf>
    <xf numFmtId="0" fontId="0" fillId="3" borderId="7" xfId="0" applyFont="1" applyFill="1" applyBorder="1" applyAlignment="1"/>
    <xf numFmtId="0" fontId="3" fillId="0" borderId="8"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3" fillId="7" borderId="3" xfId="0" applyFont="1" applyFill="1" applyBorder="1" applyAlignment="1">
      <alignment horizontal="justify" vertical="center" wrapText="1"/>
    </xf>
    <xf numFmtId="0" fontId="4" fillId="0" borderId="0" xfId="0" applyFont="1" applyFill="1" applyBorder="1" applyAlignment="1">
      <alignment horizontal="justify" vertical="center" wrapText="1"/>
    </xf>
    <xf numFmtId="0" fontId="4" fillId="4" borderId="13" xfId="0" applyFont="1" applyFill="1" applyBorder="1" applyAlignment="1">
      <alignment horizontal="justify" vertical="center" wrapText="1"/>
    </xf>
    <xf numFmtId="0" fontId="4" fillId="0" borderId="13" xfId="0" applyFont="1" applyFill="1" applyBorder="1" applyAlignment="1">
      <alignment horizontal="center" vertical="center" wrapText="1"/>
    </xf>
    <xf numFmtId="0" fontId="3" fillId="4" borderId="13" xfId="0" applyFont="1" applyFill="1" applyBorder="1" applyAlignment="1">
      <alignment horizontal="justify" vertical="center" wrapText="1"/>
    </xf>
    <xf numFmtId="0" fontId="0" fillId="0" borderId="13" xfId="0" applyFont="1" applyBorder="1" applyAlignment="1"/>
    <xf numFmtId="0" fontId="3" fillId="3" borderId="13" xfId="0" applyFont="1" applyFill="1" applyBorder="1" applyAlignment="1">
      <alignment horizontal="justify" vertical="center" wrapText="1"/>
    </xf>
    <xf numFmtId="0" fontId="3" fillId="3" borderId="14" xfId="0" applyFont="1" applyFill="1" applyBorder="1" applyAlignment="1">
      <alignment horizontal="justify" vertical="center" wrapText="1"/>
    </xf>
    <xf numFmtId="0" fontId="4" fillId="0" borderId="14" xfId="0" applyFont="1" applyFill="1" applyBorder="1" applyAlignment="1">
      <alignment horizontal="center" vertical="center" wrapText="1"/>
    </xf>
    <xf numFmtId="0" fontId="0" fillId="0" borderId="0" xfId="0" applyFont="1" applyFill="1" applyBorder="1" applyAlignment="1"/>
    <xf numFmtId="0" fontId="11" fillId="0" borderId="1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0" xfId="0" applyFont="1" applyBorder="1" applyAlignment="1">
      <alignment horizontal="justify" vertical="center" wrapText="1"/>
    </xf>
    <xf numFmtId="0" fontId="0" fillId="0" borderId="13" xfId="0" applyFont="1" applyFill="1" applyBorder="1" applyAlignment="1"/>
    <xf numFmtId="0" fontId="0" fillId="0" borderId="14" xfId="0" applyFont="1" applyBorder="1" applyAlignment="1"/>
    <xf numFmtId="0" fontId="3" fillId="0" borderId="14" xfId="0" applyFont="1" applyBorder="1" applyAlignment="1">
      <alignment horizontal="justify" vertical="center" wrapText="1"/>
    </xf>
    <xf numFmtId="0" fontId="4" fillId="0" borderId="3" xfId="0" applyFont="1" applyFill="1" applyBorder="1" applyAlignment="1">
      <alignment horizontal="center" vertical="center" wrapText="1"/>
    </xf>
    <xf numFmtId="0" fontId="3" fillId="5" borderId="3" xfId="0" applyFont="1" applyFill="1" applyBorder="1" applyAlignment="1">
      <alignment horizontal="left" vertical="center" wrapText="1"/>
    </xf>
    <xf numFmtId="0" fontId="3" fillId="5" borderId="3" xfId="0" applyFont="1" applyFill="1" applyBorder="1" applyAlignment="1">
      <alignment horizontal="justify" vertical="center" wrapText="1"/>
    </xf>
    <xf numFmtId="0" fontId="9" fillId="0" borderId="12" xfId="0" applyFont="1" applyBorder="1" applyAlignment="1">
      <alignment horizontal="center" vertical="center" wrapText="1"/>
    </xf>
    <xf numFmtId="0" fontId="9" fillId="0" borderId="0" xfId="0" applyFont="1" applyAlignment="1">
      <alignment vertical="center"/>
    </xf>
    <xf numFmtId="0" fontId="7" fillId="0" borderId="0" xfId="0" applyFont="1" applyFill="1" applyBorder="1" applyAlignment="1">
      <alignment horizontal="center"/>
    </xf>
    <xf numFmtId="0" fontId="3" fillId="4" borderId="13" xfId="0" applyFont="1" applyFill="1" applyBorder="1" applyAlignment="1">
      <alignment horizontal="justify" vertical="center" wrapText="1"/>
    </xf>
    <xf numFmtId="0" fontId="0" fillId="0" borderId="13" xfId="0" applyFont="1" applyFill="1" applyBorder="1" applyAlignment="1">
      <alignment horizontal="center" vertical="center"/>
    </xf>
    <xf numFmtId="0" fontId="0" fillId="0" borderId="13" xfId="0" applyFont="1" applyBorder="1" applyAlignment="1">
      <alignment horizontal="center" vertical="center"/>
    </xf>
    <xf numFmtId="0" fontId="0" fillId="6" borderId="13" xfId="0" applyFont="1" applyFill="1" applyBorder="1" applyAlignment="1">
      <alignment horizontal="center" vertical="center"/>
    </xf>
    <xf numFmtId="0" fontId="4" fillId="4" borderId="13" xfId="0" applyFont="1" applyFill="1" applyBorder="1" applyAlignment="1">
      <alignment horizontal="justify" vertical="center" wrapText="1"/>
    </xf>
    <xf numFmtId="0" fontId="0" fillId="2" borderId="13" xfId="0" applyFont="1" applyFill="1" applyBorder="1" applyAlignment="1">
      <alignment horizontal="center" vertical="center"/>
    </xf>
    <xf numFmtId="0" fontId="3" fillId="3" borderId="13" xfId="0" applyFont="1" applyFill="1" applyBorder="1" applyAlignment="1">
      <alignment horizontal="justify" vertical="center" wrapText="1"/>
    </xf>
    <xf numFmtId="0" fontId="0" fillId="0" borderId="14" xfId="0" applyFont="1" applyBorder="1" applyAlignment="1">
      <alignment horizontal="center" vertical="center"/>
    </xf>
    <xf numFmtId="0" fontId="12" fillId="0" borderId="14" xfId="0" applyFont="1" applyFill="1" applyBorder="1" applyAlignment="1">
      <alignment horizontal="justify" vertical="center" wrapText="1"/>
    </xf>
    <xf numFmtId="0" fontId="3" fillId="3" borderId="14" xfId="0" applyFont="1" applyFill="1" applyBorder="1" applyAlignment="1">
      <alignment horizontal="justify" vertical="center" wrapText="1"/>
    </xf>
    <xf numFmtId="0" fontId="10" fillId="6" borderId="3" xfId="0" applyFont="1" applyFill="1" applyBorder="1" applyAlignment="1">
      <alignment horizontal="center"/>
    </xf>
    <xf numFmtId="0" fontId="10" fillId="2" borderId="3" xfId="0" applyFont="1" applyFill="1" applyBorder="1" applyAlignment="1">
      <alignment horizontal="center"/>
    </xf>
    <xf numFmtId="0" fontId="10" fillId="8" borderId="3" xfId="0" applyFont="1" applyFill="1" applyBorder="1" applyAlignment="1">
      <alignment horizontal="center"/>
    </xf>
    <xf numFmtId="0" fontId="15" fillId="0" borderId="3" xfId="0" applyFont="1" applyBorder="1" applyAlignment="1">
      <alignment horizontal="center"/>
    </xf>
    <xf numFmtId="0" fontId="15" fillId="0" borderId="3" xfId="0" applyFont="1" applyFill="1" applyBorder="1" applyAlignment="1">
      <alignment horizontal="center"/>
    </xf>
    <xf numFmtId="0" fontId="4" fillId="4" borderId="13" xfId="0" applyFont="1" applyFill="1" applyBorder="1" applyAlignment="1">
      <alignment horizontal="justify" vertical="center" wrapText="1"/>
    </xf>
    <xf numFmtId="0" fontId="3" fillId="4" borderId="13" xfId="0" applyFont="1" applyFill="1" applyBorder="1" applyAlignment="1">
      <alignment horizontal="justify" vertical="center" wrapText="1"/>
    </xf>
    <xf numFmtId="0" fontId="4" fillId="4" borderId="13" xfId="0" applyFont="1" applyFill="1" applyBorder="1" applyAlignment="1">
      <alignment horizontal="justify" vertical="center" wrapText="1"/>
    </xf>
    <xf numFmtId="0" fontId="3" fillId="3" borderId="13" xfId="0" applyFont="1" applyFill="1" applyBorder="1" applyAlignment="1">
      <alignment horizontal="justify" vertical="center" wrapText="1"/>
    </xf>
    <xf numFmtId="0" fontId="3" fillId="3" borderId="14" xfId="0" applyFont="1" applyFill="1" applyBorder="1" applyAlignment="1">
      <alignment horizontal="justify" vertical="center" wrapText="1"/>
    </xf>
    <xf numFmtId="0" fontId="0" fillId="8" borderId="13" xfId="0" applyFont="1" applyFill="1" applyBorder="1" applyAlignment="1">
      <alignment horizontal="center" vertical="center"/>
    </xf>
    <xf numFmtId="0" fontId="0" fillId="8" borderId="14" xfId="0" applyFont="1" applyFill="1" applyBorder="1" applyAlignment="1">
      <alignment horizontal="center" vertical="center"/>
    </xf>
    <xf numFmtId="0" fontId="4" fillId="0" borderId="13" xfId="0" applyFont="1" applyFill="1" applyBorder="1" applyAlignment="1">
      <alignment horizontal="justify" vertical="center" wrapText="1"/>
    </xf>
    <xf numFmtId="0" fontId="3" fillId="4" borderId="13" xfId="0" applyFont="1" applyFill="1" applyBorder="1" applyAlignment="1">
      <alignment horizontal="justify" vertical="center" wrapText="1"/>
    </xf>
    <xf numFmtId="0" fontId="10" fillId="7" borderId="9" xfId="0" applyFont="1" applyFill="1" applyBorder="1" applyAlignment="1">
      <alignment horizontal="center"/>
    </xf>
    <xf numFmtId="0" fontId="10" fillId="7" borderId="10" xfId="0" applyFont="1" applyFill="1" applyBorder="1" applyAlignment="1">
      <alignment horizontal="center"/>
    </xf>
    <xf numFmtId="0" fontId="7" fillId="0" borderId="12" xfId="0" applyFont="1" applyBorder="1" applyAlignment="1">
      <alignment horizontal="center" vertical="center"/>
    </xf>
    <xf numFmtId="0" fontId="7" fillId="0" borderId="14" xfId="0" applyFont="1" applyBorder="1" applyAlignment="1">
      <alignment horizontal="center" vertical="center"/>
    </xf>
    <xf numFmtId="0" fontId="3" fillId="0" borderId="3" xfId="0" applyFont="1" applyFill="1" applyBorder="1" applyAlignment="1">
      <alignment horizontal="left" vertical="center" wrapText="1"/>
    </xf>
    <xf numFmtId="0" fontId="4" fillId="4" borderId="13" xfId="0" applyFont="1" applyFill="1" applyBorder="1" applyAlignment="1">
      <alignment horizontal="justify" vertical="center" wrapText="1"/>
    </xf>
    <xf numFmtId="0" fontId="3" fillId="3" borderId="13" xfId="0" applyFont="1" applyFill="1" applyBorder="1" applyAlignment="1">
      <alignment horizontal="justify" vertical="center" wrapText="1"/>
    </xf>
    <xf numFmtId="0" fontId="3" fillId="3" borderId="14" xfId="0" applyFont="1" applyFill="1" applyBorder="1" applyAlignment="1">
      <alignment horizontal="justify" vertical="center" wrapText="1"/>
    </xf>
    <xf numFmtId="0" fontId="15" fillId="0" borderId="3" xfId="0" applyFont="1" applyBorder="1" applyAlignment="1">
      <alignment horizontal="center"/>
    </xf>
    <xf numFmtId="0" fontId="14" fillId="0" borderId="12" xfId="0" applyFont="1" applyBorder="1" applyAlignment="1">
      <alignment horizontal="center" vertical="center" wrapText="1"/>
    </xf>
    <xf numFmtId="0" fontId="13" fillId="0" borderId="12" xfId="0" applyFont="1" applyBorder="1" applyAlignment="1">
      <alignment horizontal="center" vertical="center" wrapText="1"/>
    </xf>
    <xf numFmtId="0" fontId="7" fillId="0" borderId="13"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11"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4" fillId="0" borderId="16" xfId="0" applyFont="1" applyFill="1" applyBorder="1" applyAlignment="1">
      <alignment horizontal="justify" vertical="center" wrapText="1"/>
    </xf>
    <xf numFmtId="0" fontId="4" fillId="0" borderId="17" xfId="0" applyFont="1" applyFill="1" applyBorder="1" applyAlignment="1">
      <alignment horizontal="justify" vertical="center" wrapText="1"/>
    </xf>
    <xf numFmtId="0" fontId="4" fillId="0" borderId="2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9" xfId="0" applyFont="1" applyFill="1" applyBorder="1" applyAlignment="1">
      <alignment horizontal="justify" vertical="center" wrapText="1"/>
    </xf>
    <xf numFmtId="0" fontId="4" fillId="0" borderId="20" xfId="0" applyFont="1" applyFill="1" applyBorder="1" applyAlignment="1">
      <alignment horizontal="justify" vertical="center" wrapText="1"/>
    </xf>
    <xf numFmtId="0" fontId="4" fillId="0" borderId="22" xfId="0" applyFont="1" applyFill="1" applyBorder="1" applyAlignment="1">
      <alignment horizontal="justify" vertical="center" wrapText="1"/>
    </xf>
    <xf numFmtId="0" fontId="4" fillId="0" borderId="23" xfId="0" applyFont="1" applyFill="1" applyBorder="1" applyAlignment="1">
      <alignment horizontal="justify" vertical="center" wrapText="1"/>
    </xf>
    <xf numFmtId="0" fontId="4" fillId="0" borderId="25" xfId="0" applyFont="1" applyFill="1" applyBorder="1" applyAlignment="1">
      <alignment horizontal="justify" vertical="center" wrapText="1"/>
    </xf>
    <xf numFmtId="0" fontId="4" fillId="0" borderId="26" xfId="0" applyFont="1" applyFill="1" applyBorder="1" applyAlignment="1">
      <alignment horizontal="justify" vertical="center" wrapText="1"/>
    </xf>
    <xf numFmtId="0" fontId="3" fillId="4" borderId="24" xfId="0" applyFont="1" applyFill="1" applyBorder="1" applyAlignment="1">
      <alignment horizontal="justify" vertical="center" wrapText="1"/>
    </xf>
    <xf numFmtId="0" fontId="3" fillId="4" borderId="21" xfId="0" applyFont="1" applyFill="1" applyBorder="1" applyAlignment="1">
      <alignment horizontal="justify" vertical="center" wrapText="1"/>
    </xf>
    <xf numFmtId="0" fontId="4" fillId="0" borderId="5" xfId="0" applyFont="1" applyFill="1" applyBorder="1" applyAlignment="1">
      <alignment horizontal="justify" vertical="center" wrapText="1"/>
    </xf>
    <xf numFmtId="0" fontId="4" fillId="0" borderId="6" xfId="0" applyFont="1" applyFill="1" applyBorder="1" applyAlignment="1">
      <alignment horizontal="justify" vertical="center" wrapText="1"/>
    </xf>
    <xf numFmtId="0" fontId="4" fillId="0" borderId="18" xfId="0" applyFont="1" applyFill="1" applyBorder="1" applyAlignment="1">
      <alignment horizontal="justify" vertical="center" wrapText="1"/>
    </xf>
    <xf numFmtId="0" fontId="4" fillId="0" borderId="15" xfId="0" applyFont="1" applyFill="1" applyBorder="1" applyAlignment="1">
      <alignment horizontal="justify" vertical="center" wrapText="1"/>
    </xf>
    <xf numFmtId="0" fontId="9" fillId="0" borderId="12" xfId="0" applyFont="1" applyBorder="1" applyAlignment="1">
      <alignment horizontal="center" vertical="center" wrapText="1"/>
    </xf>
    <xf numFmtId="0" fontId="9" fillId="0" borderId="12" xfId="0" applyFont="1" applyBorder="1" applyAlignment="1">
      <alignment horizontal="center" vertical="center"/>
    </xf>
    <xf numFmtId="0" fontId="16" fillId="0" borderId="3"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5" borderId="3" xfId="0" applyFont="1" applyFill="1" applyBorder="1" applyAlignment="1">
      <alignment horizontal="left" vertical="center" wrapText="1"/>
    </xf>
    <xf numFmtId="0" fontId="16" fillId="5" borderId="3" xfId="0" applyFont="1" applyFill="1" applyBorder="1" applyAlignment="1">
      <alignment horizontal="justify" vertical="center" wrapText="1"/>
    </xf>
    <xf numFmtId="0" fontId="17" fillId="0" borderId="14" xfId="0" applyFont="1" applyFill="1" applyBorder="1" applyAlignment="1">
      <alignment horizontal="justify" vertical="center" wrapText="1"/>
    </xf>
    <xf numFmtId="0" fontId="1" fillId="0" borderId="14" xfId="0" applyFont="1" applyBorder="1" applyAlignment="1">
      <alignment horizontal="center" vertical="center"/>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6" fillId="0" borderId="3" xfId="0" applyFont="1" applyFill="1" applyBorder="1" applyAlignment="1">
      <alignment horizontal="justify" vertical="center" wrapText="1"/>
    </xf>
  </cellXfs>
  <cellStyles count="8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7"/>
  <sheetViews>
    <sheetView tabSelected="1" zoomScale="110" zoomScaleNormal="110" zoomScalePageLayoutView="200" workbookViewId="0">
      <selection activeCell="D11" sqref="D11"/>
    </sheetView>
  </sheetViews>
  <sheetFormatPr baseColWidth="10" defaultRowHeight="15" x14ac:dyDescent="0.25"/>
  <cols>
    <col min="1" max="1" width="14.7109375" customWidth="1"/>
    <col min="2" max="2" width="5.7109375" customWidth="1"/>
    <col min="3" max="3" width="32.28515625" customWidth="1"/>
    <col min="4" max="6" width="25.140625" customWidth="1"/>
    <col min="7" max="7" width="26.7109375" customWidth="1"/>
    <col min="8" max="8" width="21.42578125" customWidth="1"/>
    <col min="9" max="9" width="10.85546875" style="1"/>
    <col min="10" max="11" width="4.28515625" customWidth="1"/>
    <col min="12" max="13" width="4.140625" customWidth="1"/>
    <col min="14" max="14" width="4.42578125" customWidth="1"/>
  </cols>
  <sheetData>
    <row r="1" spans="1:9" s="2" customFormat="1" x14ac:dyDescent="0.25">
      <c r="A1" s="33"/>
      <c r="B1" s="60" t="s">
        <v>5</v>
      </c>
      <c r="C1" s="60"/>
      <c r="D1" s="60" t="s">
        <v>6</v>
      </c>
      <c r="E1" s="60"/>
      <c r="F1" s="60"/>
      <c r="G1" s="60"/>
      <c r="H1" s="60" t="s">
        <v>13</v>
      </c>
      <c r="I1" s="60" t="s">
        <v>40</v>
      </c>
    </row>
    <row r="2" spans="1:9" s="2" customFormat="1" ht="54" customHeight="1" x14ac:dyDescent="0.25">
      <c r="A2" s="33"/>
      <c r="B2" s="61"/>
      <c r="C2" s="61"/>
      <c r="D2" s="42" t="s">
        <v>20</v>
      </c>
      <c r="E2" s="42" t="s">
        <v>12</v>
      </c>
      <c r="F2" s="100" t="s">
        <v>103</v>
      </c>
      <c r="G2" s="42" t="s">
        <v>44</v>
      </c>
      <c r="H2" s="61"/>
      <c r="I2" s="61"/>
    </row>
    <row r="3" spans="1:9" ht="45.75" customHeight="1" x14ac:dyDescent="0.25">
      <c r="A3" s="21"/>
      <c r="B3" s="57" t="s">
        <v>8</v>
      </c>
      <c r="C3" s="57"/>
      <c r="D3" s="35">
        <v>4</v>
      </c>
      <c r="E3" s="35">
        <v>2</v>
      </c>
      <c r="F3" s="35">
        <v>3</v>
      </c>
      <c r="G3" s="35">
        <v>4</v>
      </c>
      <c r="H3" s="36">
        <f t="shared" ref="H3:H10" si="0">SUM(D3:G3)</f>
        <v>13</v>
      </c>
      <c r="I3" s="37">
        <v>1</v>
      </c>
    </row>
    <row r="4" spans="1:9" ht="36.950000000000003" customHeight="1" x14ac:dyDescent="0.25">
      <c r="A4" s="21"/>
      <c r="B4" s="63" t="s">
        <v>7</v>
      </c>
      <c r="C4" s="63"/>
      <c r="D4" s="35">
        <v>4</v>
      </c>
      <c r="E4" s="35">
        <v>2</v>
      </c>
      <c r="F4" s="35">
        <v>2</v>
      </c>
      <c r="G4" s="35">
        <v>4</v>
      </c>
      <c r="H4" s="36">
        <f t="shared" si="0"/>
        <v>12</v>
      </c>
      <c r="I4" s="37">
        <v>1</v>
      </c>
    </row>
    <row r="5" spans="1:9" ht="36.950000000000003" customHeight="1" x14ac:dyDescent="0.25">
      <c r="A5" s="13"/>
      <c r="B5" s="63" t="s">
        <v>100</v>
      </c>
      <c r="C5" s="63"/>
      <c r="D5" s="35">
        <v>4</v>
      </c>
      <c r="E5" s="35">
        <v>2</v>
      </c>
      <c r="F5" s="35">
        <v>2</v>
      </c>
      <c r="G5" s="35">
        <v>4</v>
      </c>
      <c r="H5" s="36">
        <f t="shared" si="0"/>
        <v>12</v>
      </c>
      <c r="I5" s="37">
        <v>1</v>
      </c>
    </row>
    <row r="6" spans="1:9" ht="36.950000000000003" customHeight="1" x14ac:dyDescent="0.25">
      <c r="A6" s="3"/>
      <c r="B6" s="57" t="s">
        <v>47</v>
      </c>
      <c r="C6" s="57"/>
      <c r="D6" s="35">
        <v>4</v>
      </c>
      <c r="E6" s="35">
        <v>2</v>
      </c>
      <c r="F6" s="35">
        <v>2</v>
      </c>
      <c r="G6" s="35">
        <v>4</v>
      </c>
      <c r="H6" s="36">
        <f t="shared" si="0"/>
        <v>12</v>
      </c>
      <c r="I6" s="37">
        <v>1</v>
      </c>
    </row>
    <row r="7" spans="1:9" ht="36.950000000000003" customHeight="1" x14ac:dyDescent="0.25">
      <c r="A7" s="21"/>
      <c r="B7" s="57" t="s">
        <v>0</v>
      </c>
      <c r="C7" s="57"/>
      <c r="D7" s="35">
        <v>4</v>
      </c>
      <c r="E7" s="35">
        <v>2</v>
      </c>
      <c r="F7" s="35">
        <v>2</v>
      </c>
      <c r="G7" s="35">
        <v>4</v>
      </c>
      <c r="H7" s="36">
        <f t="shared" si="0"/>
        <v>12</v>
      </c>
      <c r="I7" s="37">
        <v>1</v>
      </c>
    </row>
    <row r="8" spans="1:9" ht="36.950000000000003" customHeight="1" x14ac:dyDescent="0.25">
      <c r="A8" s="21"/>
      <c r="B8" s="64" t="s">
        <v>4</v>
      </c>
      <c r="C8" s="64"/>
      <c r="D8" s="35">
        <v>4</v>
      </c>
      <c r="E8" s="35">
        <v>2</v>
      </c>
      <c r="F8" s="36">
        <v>1</v>
      </c>
      <c r="G8" s="36">
        <v>1</v>
      </c>
      <c r="H8" s="36">
        <f>SUM(D8:G8)</f>
        <v>8</v>
      </c>
      <c r="I8" s="39">
        <v>2</v>
      </c>
    </row>
    <row r="9" spans="1:9" ht="36.950000000000003" customHeight="1" x14ac:dyDescent="0.25">
      <c r="A9" s="21"/>
      <c r="B9" s="64" t="s">
        <v>3</v>
      </c>
      <c r="C9" s="64"/>
      <c r="D9" s="35">
        <v>1</v>
      </c>
      <c r="E9" s="35">
        <v>1</v>
      </c>
      <c r="F9" s="35">
        <v>2</v>
      </c>
      <c r="G9" s="35">
        <v>1</v>
      </c>
      <c r="H9" s="36">
        <f t="shared" si="0"/>
        <v>5</v>
      </c>
      <c r="I9" s="54">
        <v>3</v>
      </c>
    </row>
    <row r="10" spans="1:9" ht="36.950000000000003" customHeight="1" x14ac:dyDescent="0.25">
      <c r="A10" s="3"/>
      <c r="B10" s="65" t="s">
        <v>1</v>
      </c>
      <c r="C10" s="65"/>
      <c r="D10" s="41">
        <v>1</v>
      </c>
      <c r="E10" s="41">
        <v>1</v>
      </c>
      <c r="F10" s="101">
        <v>1</v>
      </c>
      <c r="G10" s="41">
        <v>1</v>
      </c>
      <c r="H10" s="41">
        <f t="shared" si="0"/>
        <v>4</v>
      </c>
      <c r="I10" s="55">
        <v>3</v>
      </c>
    </row>
    <row r="11" spans="1:9" ht="33.950000000000003" customHeight="1" x14ac:dyDescent="0.25">
      <c r="A11" s="3"/>
    </row>
    <row r="12" spans="1:9" x14ac:dyDescent="0.25">
      <c r="A12" s="3"/>
    </row>
    <row r="13" spans="1:9" x14ac:dyDescent="0.25">
      <c r="A13" s="3"/>
    </row>
    <row r="14" spans="1:9" x14ac:dyDescent="0.25">
      <c r="A14" s="21"/>
      <c r="B14" s="7"/>
      <c r="C14" s="8" t="s">
        <v>42</v>
      </c>
    </row>
    <row r="15" spans="1:9" x14ac:dyDescent="0.25">
      <c r="B15" s="9"/>
      <c r="C15" s="10" t="s">
        <v>43</v>
      </c>
    </row>
    <row r="17" spans="2:8" x14ac:dyDescent="0.25">
      <c r="B17" s="66" t="s">
        <v>41</v>
      </c>
      <c r="C17" s="66"/>
      <c r="D17" s="47" t="s">
        <v>15</v>
      </c>
      <c r="E17" s="47" t="s">
        <v>16</v>
      </c>
      <c r="F17" s="47" t="s">
        <v>17</v>
      </c>
      <c r="G17" s="48" t="s">
        <v>14</v>
      </c>
    </row>
    <row r="18" spans="2:8" ht="33.950000000000003" customHeight="1" x14ac:dyDescent="0.25">
      <c r="B18" s="62" t="s">
        <v>20</v>
      </c>
      <c r="C18" s="62"/>
      <c r="D18" s="11" t="s">
        <v>9</v>
      </c>
      <c r="E18" s="11" t="s">
        <v>10</v>
      </c>
      <c r="F18" s="11" t="s">
        <v>11</v>
      </c>
      <c r="G18" s="11" t="s">
        <v>18</v>
      </c>
    </row>
    <row r="19" spans="2:8" ht="33.950000000000003" customHeight="1" x14ac:dyDescent="0.25">
      <c r="B19" s="62" t="s">
        <v>12</v>
      </c>
      <c r="C19" s="62"/>
      <c r="D19" s="11" t="s">
        <v>95</v>
      </c>
      <c r="E19" s="11" t="s">
        <v>94</v>
      </c>
      <c r="F19" s="11" t="s">
        <v>93</v>
      </c>
      <c r="G19" s="11" t="s">
        <v>19</v>
      </c>
    </row>
    <row r="20" spans="2:8" ht="33.950000000000003" customHeight="1" x14ac:dyDescent="0.25">
      <c r="B20" s="96" t="s">
        <v>103</v>
      </c>
      <c r="C20" s="62"/>
      <c r="D20" s="104" t="s">
        <v>106</v>
      </c>
      <c r="E20" s="104" t="s">
        <v>105</v>
      </c>
      <c r="F20" s="104" t="s">
        <v>104</v>
      </c>
      <c r="G20" s="11" t="s">
        <v>34</v>
      </c>
    </row>
    <row r="21" spans="2:8" ht="66.75" customHeight="1" x14ac:dyDescent="0.25">
      <c r="B21" s="62" t="s">
        <v>44</v>
      </c>
      <c r="C21" s="62"/>
      <c r="D21" s="11" t="s">
        <v>45</v>
      </c>
      <c r="E21" s="12"/>
      <c r="F21" s="12"/>
      <c r="G21" s="11" t="s">
        <v>46</v>
      </c>
    </row>
    <row r="22" spans="2:8" ht="15" customHeight="1" x14ac:dyDescent="0.25">
      <c r="C22" s="3"/>
      <c r="H22" s="4"/>
    </row>
    <row r="23" spans="2:8" x14ac:dyDescent="0.25">
      <c r="C23" s="3"/>
    </row>
    <row r="24" spans="2:8" x14ac:dyDescent="0.25">
      <c r="C24" s="58" t="s">
        <v>96</v>
      </c>
      <c r="D24" s="59"/>
    </row>
    <row r="25" spans="2:8" x14ac:dyDescent="0.25">
      <c r="C25" s="44" t="s">
        <v>97</v>
      </c>
      <c r="D25" s="44" t="s">
        <v>37</v>
      </c>
    </row>
    <row r="26" spans="2:8" x14ac:dyDescent="0.25">
      <c r="C26" s="45" t="s">
        <v>98</v>
      </c>
      <c r="D26" s="45" t="s">
        <v>38</v>
      </c>
    </row>
    <row r="27" spans="2:8" x14ac:dyDescent="0.25">
      <c r="C27" s="46" t="s">
        <v>99</v>
      </c>
      <c r="D27" s="46" t="s">
        <v>39</v>
      </c>
    </row>
  </sheetData>
  <sortState xmlns:xlrd2="http://schemas.microsoft.com/office/spreadsheetml/2017/richdata2" ref="D6:I11">
    <sortCondition descending="1" ref="H3"/>
  </sortState>
  <mergeCells count="18">
    <mergeCell ref="B20:C20"/>
    <mergeCell ref="D1:G1"/>
    <mergeCell ref="B6:C6"/>
    <mergeCell ref="C24:D24"/>
    <mergeCell ref="H1:H2"/>
    <mergeCell ref="I1:I2"/>
    <mergeCell ref="B1:C2"/>
    <mergeCell ref="B21:C21"/>
    <mergeCell ref="B3:C3"/>
    <mergeCell ref="B5:C5"/>
    <mergeCell ref="B4:C4"/>
    <mergeCell ref="B8:C8"/>
    <mergeCell ref="B7:C7"/>
    <mergeCell ref="B9:C9"/>
    <mergeCell ref="B10:C10"/>
    <mergeCell ref="B17:C17"/>
    <mergeCell ref="B18:C18"/>
    <mergeCell ref="B19:C19"/>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E22"/>
  <sheetViews>
    <sheetView zoomScale="130" zoomScaleNormal="130" zoomScalePageLayoutView="200" workbookViewId="0">
      <selection activeCell="D20" sqref="D20"/>
    </sheetView>
  </sheetViews>
  <sheetFormatPr baseColWidth="10" defaultRowHeight="15" x14ac:dyDescent="0.25"/>
  <cols>
    <col min="2" max="2" width="40.85546875" customWidth="1"/>
    <col min="3" max="3" width="11" customWidth="1"/>
    <col min="4" max="6" width="10.85546875" customWidth="1"/>
    <col min="7" max="7" width="12.140625" customWidth="1"/>
    <col min="8" max="8" width="8.42578125" customWidth="1"/>
    <col min="9" max="9" width="8.28515625" customWidth="1"/>
    <col min="10" max="10" width="10.85546875" hidden="1" customWidth="1"/>
    <col min="11" max="11" width="8" hidden="1" customWidth="1"/>
    <col min="12" max="12" width="10.85546875" hidden="1" customWidth="1"/>
    <col min="13" max="13" width="8.42578125" hidden="1" customWidth="1"/>
    <col min="14" max="14" width="10.85546875" hidden="1" customWidth="1"/>
    <col min="15" max="15" width="9.42578125" hidden="1" customWidth="1"/>
    <col min="16" max="16" width="10.85546875" hidden="1" customWidth="1"/>
    <col min="17" max="17" width="7.85546875" hidden="1" customWidth="1"/>
    <col min="18" max="18" width="7.7109375" hidden="1" customWidth="1"/>
    <col min="19" max="21" width="10.85546875" hidden="1" customWidth="1"/>
    <col min="22" max="22" width="8.7109375" hidden="1" customWidth="1"/>
    <col min="23" max="24" width="10.85546875" hidden="1" customWidth="1"/>
    <col min="25" max="25" width="8.85546875" hidden="1" customWidth="1"/>
    <col min="26" max="26" width="7.28515625" hidden="1" customWidth="1"/>
    <col min="27" max="27" width="10.85546875" hidden="1" customWidth="1"/>
    <col min="28" max="28" width="8.140625" hidden="1" customWidth="1"/>
    <col min="29" max="29" width="8" customWidth="1"/>
  </cols>
  <sheetData>
    <row r="1" spans="2:31" x14ac:dyDescent="0.25">
      <c r="B1" s="60" t="s">
        <v>5</v>
      </c>
      <c r="C1" s="68" t="s">
        <v>52</v>
      </c>
      <c r="D1" s="68"/>
      <c r="E1" s="68"/>
      <c r="F1" s="68"/>
      <c r="G1" s="68"/>
      <c r="H1" s="68" t="s">
        <v>53</v>
      </c>
      <c r="I1" s="68"/>
      <c r="J1" s="68" t="s">
        <v>54</v>
      </c>
      <c r="K1" s="68"/>
      <c r="L1" s="68"/>
      <c r="M1" s="68"/>
      <c r="N1" s="68"/>
      <c r="O1" s="68"/>
      <c r="P1" s="68"/>
      <c r="Q1" s="68"/>
      <c r="R1" s="68"/>
      <c r="S1" s="68"/>
      <c r="T1" s="68"/>
      <c r="U1" s="68"/>
      <c r="V1" s="67" t="s">
        <v>55</v>
      </c>
      <c r="W1" s="67"/>
      <c r="X1" s="67"/>
      <c r="Y1" s="67"/>
      <c r="Z1" s="68" t="s">
        <v>56</v>
      </c>
      <c r="AA1" s="68"/>
      <c r="AB1" s="68"/>
      <c r="AC1" s="68"/>
      <c r="AD1" s="60" t="s">
        <v>13</v>
      </c>
      <c r="AE1" s="60" t="s">
        <v>35</v>
      </c>
    </row>
    <row r="2" spans="2:31" ht="66" customHeight="1" x14ac:dyDescent="0.25">
      <c r="B2" s="61"/>
      <c r="C2" s="27" t="s">
        <v>57</v>
      </c>
      <c r="D2" s="27" t="s">
        <v>58</v>
      </c>
      <c r="E2" s="27" t="s">
        <v>59</v>
      </c>
      <c r="F2" s="27" t="s">
        <v>60</v>
      </c>
      <c r="G2" s="27" t="s">
        <v>82</v>
      </c>
      <c r="H2" s="27" t="s">
        <v>61</v>
      </c>
      <c r="I2" s="27" t="s">
        <v>62</v>
      </c>
      <c r="J2" s="27" t="s">
        <v>63</v>
      </c>
      <c r="K2" s="27" t="s">
        <v>64</v>
      </c>
      <c r="L2" s="27" t="s">
        <v>65</v>
      </c>
      <c r="M2" s="27" t="s">
        <v>66</v>
      </c>
      <c r="N2" s="27" t="s">
        <v>67</v>
      </c>
      <c r="O2" s="27" t="s">
        <v>68</v>
      </c>
      <c r="P2" s="27" t="s">
        <v>69</v>
      </c>
      <c r="Q2" s="27" t="s">
        <v>70</v>
      </c>
      <c r="R2" s="27" t="s">
        <v>71</v>
      </c>
      <c r="S2" s="27" t="s">
        <v>72</v>
      </c>
      <c r="T2" s="27" t="s">
        <v>73</v>
      </c>
      <c r="U2" s="27" t="s">
        <v>74</v>
      </c>
      <c r="V2" s="27" t="s">
        <v>75</v>
      </c>
      <c r="W2" s="27" t="s">
        <v>76</v>
      </c>
      <c r="X2" s="27" t="s">
        <v>77</v>
      </c>
      <c r="Y2" s="27" t="s">
        <v>21</v>
      </c>
      <c r="Z2" s="27" t="s">
        <v>78</v>
      </c>
      <c r="AA2" s="27" t="s">
        <v>79</v>
      </c>
      <c r="AB2" s="27" t="s">
        <v>80</v>
      </c>
      <c r="AC2" s="27" t="s">
        <v>81</v>
      </c>
      <c r="AD2" s="61"/>
      <c r="AE2" s="61"/>
    </row>
    <row r="3" spans="2:31" ht="36.950000000000003" customHeight="1" x14ac:dyDescent="0.25">
      <c r="B3" s="49" t="s">
        <v>100</v>
      </c>
      <c r="C3" s="15">
        <v>1</v>
      </c>
      <c r="D3" s="17"/>
      <c r="E3" s="17"/>
      <c r="F3" s="15"/>
      <c r="G3" s="17"/>
      <c r="H3" s="15"/>
      <c r="I3" s="15">
        <v>1</v>
      </c>
      <c r="J3" s="15"/>
      <c r="K3" s="15"/>
      <c r="L3" s="17"/>
      <c r="M3" s="15"/>
      <c r="N3" s="15"/>
      <c r="O3" s="17"/>
      <c r="P3" s="17"/>
      <c r="Q3" s="15">
        <v>1</v>
      </c>
      <c r="R3" s="17"/>
      <c r="S3" s="17"/>
      <c r="T3" s="17"/>
      <c r="U3" s="15">
        <v>1</v>
      </c>
      <c r="V3" s="17"/>
      <c r="W3" s="17"/>
      <c r="X3" s="15">
        <v>1</v>
      </c>
      <c r="Y3" s="17"/>
      <c r="Z3" s="17"/>
      <c r="AA3" s="17"/>
      <c r="AB3" s="15"/>
      <c r="AC3" s="17"/>
      <c r="AD3" s="15">
        <f>SUM(C3:AC3)</f>
        <v>5</v>
      </c>
      <c r="AE3" s="15">
        <v>2</v>
      </c>
    </row>
    <row r="4" spans="2:31" ht="36.950000000000003" customHeight="1" x14ac:dyDescent="0.25">
      <c r="B4" s="14" t="s">
        <v>7</v>
      </c>
      <c r="C4" s="15">
        <v>1</v>
      </c>
      <c r="D4" s="17"/>
      <c r="E4" s="17"/>
      <c r="F4" s="15"/>
      <c r="G4" s="17"/>
      <c r="H4" s="15"/>
      <c r="I4" s="15">
        <v>1</v>
      </c>
      <c r="J4" s="15"/>
      <c r="K4" s="15"/>
      <c r="L4" s="17"/>
      <c r="M4" s="15"/>
      <c r="N4" s="15"/>
      <c r="O4" s="17"/>
      <c r="P4" s="17"/>
      <c r="Q4" s="15"/>
      <c r="R4" s="17"/>
      <c r="S4" s="17"/>
      <c r="T4" s="17"/>
      <c r="U4" s="15">
        <v>1</v>
      </c>
      <c r="V4" s="17"/>
      <c r="W4" s="17"/>
      <c r="X4" s="15"/>
      <c r="Y4" s="17"/>
      <c r="Z4" s="17"/>
      <c r="AA4" s="17"/>
      <c r="AB4" s="17"/>
      <c r="AC4" s="17"/>
      <c r="AD4" s="15">
        <f t="shared" ref="AD4:AD10" si="0">SUM(C4:AC4)</f>
        <v>3</v>
      </c>
      <c r="AE4" s="15">
        <v>2</v>
      </c>
    </row>
    <row r="5" spans="2:31" ht="36.950000000000003" customHeight="1" x14ac:dyDescent="0.25">
      <c r="B5" s="16" t="s">
        <v>8</v>
      </c>
      <c r="C5" s="15"/>
      <c r="D5" s="17"/>
      <c r="E5" s="15">
        <v>1</v>
      </c>
      <c r="F5" s="15"/>
      <c r="G5" s="15">
        <v>1</v>
      </c>
      <c r="H5" s="15"/>
      <c r="I5" s="15"/>
      <c r="J5" s="15"/>
      <c r="K5" s="15"/>
      <c r="L5" s="15">
        <v>1</v>
      </c>
      <c r="M5" s="15"/>
      <c r="N5" s="15">
        <v>1</v>
      </c>
      <c r="O5" s="17"/>
      <c r="P5" s="15"/>
      <c r="Q5" s="15"/>
      <c r="R5" s="15">
        <v>1</v>
      </c>
      <c r="S5" s="17"/>
      <c r="T5" s="17"/>
      <c r="U5" s="17"/>
      <c r="V5" s="17"/>
      <c r="W5" s="17"/>
      <c r="X5" s="15"/>
      <c r="Y5" s="17"/>
      <c r="Z5" s="17"/>
      <c r="AA5" s="17"/>
      <c r="AB5" s="17"/>
      <c r="AC5" s="17"/>
      <c r="AD5" s="15">
        <f t="shared" si="0"/>
        <v>5</v>
      </c>
      <c r="AE5" s="15">
        <v>2</v>
      </c>
    </row>
    <row r="6" spans="2:31" ht="36.950000000000003" customHeight="1" x14ac:dyDescent="0.25">
      <c r="B6" s="16" t="s">
        <v>47</v>
      </c>
      <c r="C6" s="25"/>
      <c r="D6" s="17"/>
      <c r="E6" s="17"/>
      <c r="F6" s="17"/>
      <c r="G6" s="17"/>
      <c r="H6" s="17"/>
      <c r="I6" s="17"/>
      <c r="J6" s="17"/>
      <c r="K6" s="17"/>
      <c r="L6" s="15"/>
      <c r="M6" s="17"/>
      <c r="N6" s="17"/>
      <c r="O6" s="17"/>
      <c r="P6" s="15"/>
      <c r="Q6" s="17"/>
      <c r="R6" s="17"/>
      <c r="S6" s="17"/>
      <c r="T6" s="17"/>
      <c r="U6" s="17"/>
      <c r="V6" s="17"/>
      <c r="W6" s="17"/>
      <c r="X6" s="15">
        <v>1</v>
      </c>
      <c r="Y6" s="17"/>
      <c r="Z6" s="17"/>
      <c r="AA6" s="17"/>
      <c r="AB6" s="17"/>
      <c r="AC6" s="17"/>
      <c r="AD6" s="15">
        <f t="shared" si="0"/>
        <v>1</v>
      </c>
      <c r="AE6" s="15">
        <v>2</v>
      </c>
    </row>
    <row r="7" spans="2:31" ht="36.950000000000003" customHeight="1" x14ac:dyDescent="0.25">
      <c r="B7" s="16" t="s">
        <v>0</v>
      </c>
      <c r="C7" s="15"/>
      <c r="D7" s="17"/>
      <c r="E7" s="15">
        <v>1</v>
      </c>
      <c r="F7" s="15"/>
      <c r="G7" s="17"/>
      <c r="H7" s="15"/>
      <c r="I7" s="15"/>
      <c r="J7" s="15"/>
      <c r="K7" s="15"/>
      <c r="L7" s="15">
        <v>1</v>
      </c>
      <c r="M7" s="15"/>
      <c r="N7" s="15"/>
      <c r="O7" s="17"/>
      <c r="P7" s="15"/>
      <c r="Q7" s="15"/>
      <c r="R7" s="17"/>
      <c r="S7" s="17"/>
      <c r="T7" s="17"/>
      <c r="U7" s="17"/>
      <c r="V7" s="17"/>
      <c r="W7" s="17"/>
      <c r="X7" s="15"/>
      <c r="Y7" s="17"/>
      <c r="Z7" s="17"/>
      <c r="AA7" s="17"/>
      <c r="AB7" s="17"/>
      <c r="AC7" s="17"/>
      <c r="AD7" s="15">
        <f t="shared" si="0"/>
        <v>2</v>
      </c>
      <c r="AE7" s="15">
        <v>2</v>
      </c>
    </row>
    <row r="8" spans="2:31" ht="47.1" customHeight="1" x14ac:dyDescent="0.25">
      <c r="B8" s="18" t="s">
        <v>1</v>
      </c>
      <c r="C8" s="15"/>
      <c r="D8" s="17"/>
      <c r="E8" s="17"/>
      <c r="F8" s="15"/>
      <c r="G8" s="17"/>
      <c r="H8" s="15"/>
      <c r="I8" s="15"/>
      <c r="J8" s="15"/>
      <c r="K8" s="15"/>
      <c r="L8" s="17"/>
      <c r="M8" s="15"/>
      <c r="N8" s="15"/>
      <c r="O8" s="17"/>
      <c r="P8" s="17"/>
      <c r="Q8" s="15"/>
      <c r="R8" s="17"/>
      <c r="S8" s="17"/>
      <c r="T8" s="17"/>
      <c r="U8" s="17"/>
      <c r="V8" s="17"/>
      <c r="W8" s="17"/>
      <c r="X8" s="15"/>
      <c r="Y8" s="17"/>
      <c r="Z8" s="17"/>
      <c r="AA8" s="17"/>
      <c r="AB8" s="17"/>
      <c r="AC8" s="17"/>
      <c r="AD8" s="15">
        <f t="shared" si="0"/>
        <v>0</v>
      </c>
      <c r="AE8" s="15">
        <v>1</v>
      </c>
    </row>
    <row r="9" spans="2:31" ht="36.950000000000003" customHeight="1" x14ac:dyDescent="0.25">
      <c r="B9" s="18" t="s">
        <v>3</v>
      </c>
      <c r="C9" s="15"/>
      <c r="D9" s="17"/>
      <c r="E9" s="17"/>
      <c r="F9" s="15"/>
      <c r="G9" s="17"/>
      <c r="H9" s="15"/>
      <c r="I9" s="15"/>
      <c r="J9" s="15"/>
      <c r="K9" s="15"/>
      <c r="L9" s="17"/>
      <c r="M9" s="15"/>
      <c r="N9" s="15"/>
      <c r="O9" s="17"/>
      <c r="P9" s="17"/>
      <c r="Q9" s="15"/>
      <c r="R9" s="17"/>
      <c r="S9" s="17"/>
      <c r="T9" s="17"/>
      <c r="U9" s="17"/>
      <c r="V9" s="17"/>
      <c r="W9" s="17"/>
      <c r="X9" s="15"/>
      <c r="Y9" s="17"/>
      <c r="Z9" s="17"/>
      <c r="AA9" s="17"/>
      <c r="AB9" s="17"/>
      <c r="AC9" s="17"/>
      <c r="AD9" s="15">
        <f t="shared" si="0"/>
        <v>0</v>
      </c>
      <c r="AE9" s="15">
        <v>1</v>
      </c>
    </row>
    <row r="10" spans="2:31" ht="36.950000000000003" customHeight="1" x14ac:dyDescent="0.25">
      <c r="B10" s="19" t="s">
        <v>4</v>
      </c>
      <c r="C10" s="20">
        <v>1</v>
      </c>
      <c r="D10" s="26"/>
      <c r="E10" s="20">
        <v>1</v>
      </c>
      <c r="F10" s="20"/>
      <c r="G10" s="20">
        <v>1</v>
      </c>
      <c r="H10" s="20"/>
      <c r="I10" s="20">
        <v>1</v>
      </c>
      <c r="J10" s="26"/>
      <c r="K10" s="20"/>
      <c r="L10" s="20">
        <v>1</v>
      </c>
      <c r="M10" s="20"/>
      <c r="N10" s="20">
        <v>1</v>
      </c>
      <c r="O10" s="20"/>
      <c r="P10" s="20"/>
      <c r="Q10" s="20">
        <v>1</v>
      </c>
      <c r="R10" s="20">
        <v>1</v>
      </c>
      <c r="S10" s="20"/>
      <c r="T10" s="20"/>
      <c r="U10" s="20">
        <v>1</v>
      </c>
      <c r="V10" s="20"/>
      <c r="W10" s="26"/>
      <c r="X10" s="20">
        <v>1</v>
      </c>
      <c r="Y10" s="20"/>
      <c r="Z10" s="26"/>
      <c r="AA10" s="26"/>
      <c r="AB10" s="20"/>
      <c r="AC10" s="26"/>
      <c r="AD10" s="20">
        <f t="shared" si="0"/>
        <v>10</v>
      </c>
      <c r="AE10" s="20">
        <v>2</v>
      </c>
    </row>
    <row r="11" spans="2:31" ht="36.950000000000003" customHeight="1" x14ac:dyDescent="0.25"/>
    <row r="12" spans="2:31" x14ac:dyDescent="0.25">
      <c r="B12" s="47" t="s">
        <v>41</v>
      </c>
      <c r="C12" s="47" t="s">
        <v>15</v>
      </c>
      <c r="D12" s="47" t="s">
        <v>16</v>
      </c>
      <c r="E12" s="47" t="s">
        <v>17</v>
      </c>
      <c r="F12" s="48" t="s">
        <v>14</v>
      </c>
    </row>
    <row r="13" spans="2:31" ht="30" customHeight="1" x14ac:dyDescent="0.25">
      <c r="B13" s="23" t="s">
        <v>20</v>
      </c>
      <c r="C13" s="11" t="s">
        <v>9</v>
      </c>
      <c r="D13" s="11" t="s">
        <v>10</v>
      </c>
      <c r="E13" s="11" t="s">
        <v>11</v>
      </c>
      <c r="F13" s="11" t="s">
        <v>18</v>
      </c>
      <c r="AE13" s="56"/>
    </row>
    <row r="14" spans="2:31" ht="33.75" x14ac:dyDescent="0.25">
      <c r="B14" s="29" t="s">
        <v>12</v>
      </c>
      <c r="C14" s="30" t="s">
        <v>95</v>
      </c>
      <c r="D14" s="30" t="s">
        <v>94</v>
      </c>
      <c r="E14" s="30" t="s">
        <v>93</v>
      </c>
      <c r="F14" s="30" t="s">
        <v>19</v>
      </c>
    </row>
    <row r="15" spans="2:31" ht="45" x14ac:dyDescent="0.25">
      <c r="B15" s="97" t="s">
        <v>103</v>
      </c>
      <c r="C15" s="104" t="s">
        <v>106</v>
      </c>
      <c r="D15" s="104" t="s">
        <v>105</v>
      </c>
      <c r="E15" s="104" t="s">
        <v>104</v>
      </c>
      <c r="F15" s="11" t="s">
        <v>34</v>
      </c>
    </row>
    <row r="16" spans="2:31" ht="45" x14ac:dyDescent="0.25">
      <c r="B16" s="23" t="s">
        <v>44</v>
      </c>
      <c r="C16" s="11" t="s">
        <v>45</v>
      </c>
      <c r="D16" s="12"/>
      <c r="E16" s="12"/>
      <c r="F16" s="11" t="s">
        <v>46</v>
      </c>
    </row>
    <row r="22" spans="3:3" x14ac:dyDescent="0.25">
      <c r="C22" s="24"/>
    </row>
  </sheetData>
  <sortState xmlns:xlrd2="http://schemas.microsoft.com/office/spreadsheetml/2017/richdata2" ref="B4:O12">
    <sortCondition descending="1" ref="N4"/>
  </sortState>
  <mergeCells count="8">
    <mergeCell ref="B1:B2"/>
    <mergeCell ref="AD1:AD2"/>
    <mergeCell ref="AE1:AE2"/>
    <mergeCell ref="V1:Y1"/>
    <mergeCell ref="Z1:AC1"/>
    <mergeCell ref="C1:G1"/>
    <mergeCell ref="H1:I1"/>
    <mergeCell ref="J1:U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I19"/>
  <sheetViews>
    <sheetView zoomScale="130" zoomScaleNormal="130" zoomScalePageLayoutView="200" workbookViewId="0">
      <selection activeCell="C18" sqref="C18:F18"/>
    </sheetView>
  </sheetViews>
  <sheetFormatPr baseColWidth="10" defaultRowHeight="15" x14ac:dyDescent="0.25"/>
  <cols>
    <col min="1" max="1" width="11.7109375" customWidth="1"/>
    <col min="2" max="2" width="40.85546875" customWidth="1"/>
    <col min="3" max="7" width="22.85546875" customWidth="1"/>
  </cols>
  <sheetData>
    <row r="3" spans="1:9" ht="26.1" customHeight="1" x14ac:dyDescent="0.25">
      <c r="B3" s="5" t="s">
        <v>5</v>
      </c>
      <c r="C3" s="28" t="s">
        <v>22</v>
      </c>
      <c r="D3" s="28" t="s">
        <v>36</v>
      </c>
      <c r="E3" s="28" t="s">
        <v>23</v>
      </c>
      <c r="F3" s="28" t="s">
        <v>24</v>
      </c>
      <c r="G3" s="28" t="s">
        <v>32</v>
      </c>
      <c r="H3" s="5" t="s">
        <v>33</v>
      </c>
      <c r="I3" s="5" t="s">
        <v>35</v>
      </c>
    </row>
    <row r="4" spans="1:9" ht="26.1" customHeight="1" x14ac:dyDescent="0.25">
      <c r="B4" s="49" t="s">
        <v>100</v>
      </c>
      <c r="C4" s="15">
        <v>1</v>
      </c>
      <c r="D4" s="15">
        <v>1</v>
      </c>
      <c r="E4" s="15">
        <v>1</v>
      </c>
      <c r="F4" s="15">
        <v>1</v>
      </c>
      <c r="G4" s="15">
        <v>1</v>
      </c>
      <c r="H4" s="15">
        <f t="shared" ref="H4:H10" si="0">SUM(C4+D4+E4+F4+G4)</f>
        <v>5</v>
      </c>
      <c r="I4" s="15">
        <v>4</v>
      </c>
    </row>
    <row r="5" spans="1:9" ht="44.1" customHeight="1" x14ac:dyDescent="0.25">
      <c r="B5" s="14" t="s">
        <v>7</v>
      </c>
      <c r="C5" s="15">
        <v>1</v>
      </c>
      <c r="D5" s="15">
        <v>1</v>
      </c>
      <c r="E5" s="15">
        <v>1</v>
      </c>
      <c r="F5" s="15">
        <v>1</v>
      </c>
      <c r="G5" s="15">
        <v>1</v>
      </c>
      <c r="H5" s="15">
        <f t="shared" si="0"/>
        <v>5</v>
      </c>
      <c r="I5" s="15">
        <v>4</v>
      </c>
    </row>
    <row r="6" spans="1:9" ht="44.1" customHeight="1" x14ac:dyDescent="0.25">
      <c r="A6" s="13"/>
      <c r="B6" s="16" t="s">
        <v>8</v>
      </c>
      <c r="C6" s="15">
        <v>1</v>
      </c>
      <c r="D6" s="15">
        <v>1</v>
      </c>
      <c r="E6" s="15">
        <v>1</v>
      </c>
      <c r="F6" s="15">
        <v>1</v>
      </c>
      <c r="G6" s="15">
        <v>1</v>
      </c>
      <c r="H6" s="15">
        <f t="shared" si="0"/>
        <v>5</v>
      </c>
      <c r="I6" s="15">
        <v>4</v>
      </c>
    </row>
    <row r="7" spans="1:9" ht="30.95" customHeight="1" x14ac:dyDescent="0.25">
      <c r="A7" s="3"/>
      <c r="B7" s="16" t="s">
        <v>47</v>
      </c>
      <c r="C7" s="15">
        <v>1</v>
      </c>
      <c r="D7" s="15">
        <v>1</v>
      </c>
      <c r="E7" s="15">
        <v>1</v>
      </c>
      <c r="F7" s="15">
        <v>1</v>
      </c>
      <c r="G7" s="15">
        <v>1</v>
      </c>
      <c r="H7" s="15">
        <f t="shared" si="0"/>
        <v>5</v>
      </c>
      <c r="I7" s="15">
        <v>4</v>
      </c>
    </row>
    <row r="8" spans="1:9" ht="30.95" customHeight="1" x14ac:dyDescent="0.25">
      <c r="A8" s="21"/>
      <c r="B8" s="16" t="s">
        <v>0</v>
      </c>
      <c r="C8" s="15">
        <v>1</v>
      </c>
      <c r="D8" s="15">
        <v>1</v>
      </c>
      <c r="E8" s="15">
        <v>1</v>
      </c>
      <c r="F8" s="15">
        <v>1</v>
      </c>
      <c r="G8" s="15">
        <v>1</v>
      </c>
      <c r="H8" s="15">
        <f t="shared" si="0"/>
        <v>5</v>
      </c>
      <c r="I8" s="15">
        <v>4</v>
      </c>
    </row>
    <row r="9" spans="1:9" ht="30.95" customHeight="1" x14ac:dyDescent="0.25">
      <c r="A9" s="3"/>
      <c r="B9" s="18" t="s">
        <v>1</v>
      </c>
      <c r="C9" s="22"/>
      <c r="D9" s="15"/>
      <c r="E9" s="15"/>
      <c r="F9" s="15"/>
      <c r="G9" s="15"/>
      <c r="H9" s="15">
        <f t="shared" si="0"/>
        <v>0</v>
      </c>
      <c r="I9" s="15">
        <v>1</v>
      </c>
    </row>
    <row r="10" spans="1:9" ht="30.95" customHeight="1" x14ac:dyDescent="0.25">
      <c r="A10" s="3"/>
      <c r="B10" s="18" t="s">
        <v>3</v>
      </c>
      <c r="C10" s="15"/>
      <c r="D10" s="15"/>
      <c r="E10" s="15"/>
      <c r="F10" s="15"/>
      <c r="G10" s="15"/>
      <c r="H10" s="15">
        <f t="shared" si="0"/>
        <v>0</v>
      </c>
      <c r="I10" s="15">
        <v>1</v>
      </c>
    </row>
    <row r="11" spans="1:9" ht="30.95" customHeight="1" x14ac:dyDescent="0.25">
      <c r="A11" s="3"/>
      <c r="B11" s="19" t="s">
        <v>4</v>
      </c>
      <c r="C11" s="20">
        <v>1</v>
      </c>
      <c r="D11" s="20">
        <v>1</v>
      </c>
      <c r="E11" s="20">
        <v>1</v>
      </c>
      <c r="F11" s="20">
        <v>1</v>
      </c>
      <c r="G11" s="20">
        <v>1</v>
      </c>
      <c r="H11" s="20">
        <f t="shared" ref="H11" si="1">SUM(C11+D11+E11+F11+G11)</f>
        <v>5</v>
      </c>
      <c r="I11" s="20">
        <v>4</v>
      </c>
    </row>
    <row r="12" spans="1:9" ht="39" customHeight="1" x14ac:dyDescent="0.25"/>
    <row r="15" spans="1:9" x14ac:dyDescent="0.25">
      <c r="B15" s="47" t="s">
        <v>41</v>
      </c>
      <c r="C15" s="47" t="s">
        <v>15</v>
      </c>
      <c r="D15" s="47" t="s">
        <v>16</v>
      </c>
      <c r="E15" s="47" t="s">
        <v>17</v>
      </c>
      <c r="F15" s="48" t="s">
        <v>14</v>
      </c>
    </row>
    <row r="16" spans="1:9" ht="22.5" x14ac:dyDescent="0.25">
      <c r="B16" s="29" t="s">
        <v>20</v>
      </c>
      <c r="C16" s="30" t="s">
        <v>9</v>
      </c>
      <c r="D16" s="30" t="s">
        <v>10</v>
      </c>
      <c r="E16" s="30" t="s">
        <v>11</v>
      </c>
      <c r="F16" s="30" t="s">
        <v>18</v>
      </c>
    </row>
    <row r="17" spans="2:6" ht="22.5" x14ac:dyDescent="0.25">
      <c r="B17" s="23" t="s">
        <v>12</v>
      </c>
      <c r="C17" s="11" t="s">
        <v>95</v>
      </c>
      <c r="D17" s="11" t="s">
        <v>94</v>
      </c>
      <c r="E17" s="11" t="s">
        <v>93</v>
      </c>
      <c r="F17" s="11" t="s">
        <v>19</v>
      </c>
    </row>
    <row r="18" spans="2:6" ht="33.75" x14ac:dyDescent="0.25">
      <c r="B18" s="97" t="s">
        <v>103</v>
      </c>
      <c r="C18" s="104" t="s">
        <v>106</v>
      </c>
      <c r="D18" s="104" t="s">
        <v>105</v>
      </c>
      <c r="E18" s="104" t="s">
        <v>104</v>
      </c>
      <c r="F18" s="11" t="s">
        <v>34</v>
      </c>
    </row>
    <row r="19" spans="2:6" ht="45" x14ac:dyDescent="0.25">
      <c r="B19" s="23" t="s">
        <v>44</v>
      </c>
      <c r="C19" s="11" t="s">
        <v>45</v>
      </c>
      <c r="D19" s="12"/>
      <c r="E19" s="12"/>
      <c r="F19" s="11" t="s">
        <v>46</v>
      </c>
    </row>
  </sheetData>
  <sortState xmlns:xlrd2="http://schemas.microsoft.com/office/spreadsheetml/2017/richdata2" ref="B4:I12">
    <sortCondition descending="1" ref="H4"/>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6"/>
  <sheetViews>
    <sheetView zoomScale="110" zoomScaleNormal="110" zoomScalePageLayoutView="200" workbookViewId="0">
      <selection activeCell="C15" sqref="C15:F15"/>
    </sheetView>
  </sheetViews>
  <sheetFormatPr baseColWidth="10" defaultRowHeight="15" x14ac:dyDescent="0.25"/>
  <cols>
    <col min="1" max="1" width="11.85546875" customWidth="1"/>
    <col min="2" max="2" width="40.85546875" customWidth="1"/>
    <col min="3" max="3" width="12.7109375" customWidth="1"/>
    <col min="4" max="4" width="12.140625" customWidth="1"/>
    <col min="5" max="5" width="17.85546875" customWidth="1"/>
    <col min="6" max="6" width="14.42578125" customWidth="1"/>
    <col min="7" max="7" width="11" customWidth="1"/>
    <col min="8" max="8" width="10.7109375" customWidth="1"/>
    <col min="9" max="9" width="18.85546875" customWidth="1"/>
    <col min="10" max="10" width="15" customWidth="1"/>
    <col min="11" max="11" width="8.5703125" customWidth="1"/>
    <col min="12" max="12" width="10.7109375" customWidth="1"/>
  </cols>
  <sheetData>
    <row r="1" spans="1:12" s="32" customFormat="1" ht="29.1" customHeight="1" x14ac:dyDescent="0.25">
      <c r="B1" s="60" t="s">
        <v>5</v>
      </c>
      <c r="C1" s="94" t="s">
        <v>83</v>
      </c>
      <c r="D1" s="94"/>
      <c r="E1" s="31" t="s">
        <v>84</v>
      </c>
      <c r="F1" s="95" t="s">
        <v>2</v>
      </c>
      <c r="G1" s="95"/>
      <c r="H1" s="95"/>
      <c r="I1" s="31" t="s">
        <v>29</v>
      </c>
      <c r="J1" s="31" t="s">
        <v>30</v>
      </c>
      <c r="K1" s="60" t="s">
        <v>31</v>
      </c>
      <c r="L1" s="60" t="s">
        <v>35</v>
      </c>
    </row>
    <row r="2" spans="1:12" s="6" customFormat="1" ht="56.25" x14ac:dyDescent="0.2">
      <c r="B2" s="69"/>
      <c r="C2" s="15" t="s">
        <v>25</v>
      </c>
      <c r="D2" s="15" t="s">
        <v>26</v>
      </c>
      <c r="E2" s="15" t="s">
        <v>27</v>
      </c>
      <c r="F2" s="15" t="s">
        <v>85</v>
      </c>
      <c r="G2" s="15" t="s">
        <v>28</v>
      </c>
      <c r="H2" s="15" t="s">
        <v>101</v>
      </c>
      <c r="I2" s="15" t="s">
        <v>102</v>
      </c>
      <c r="J2" s="15" t="s">
        <v>86</v>
      </c>
      <c r="K2" s="69"/>
      <c r="L2" s="69"/>
    </row>
    <row r="3" spans="1:12" s="6" customFormat="1" ht="26.1" customHeight="1" x14ac:dyDescent="0.25">
      <c r="B3" s="51" t="s">
        <v>100</v>
      </c>
      <c r="C3" s="15">
        <v>1</v>
      </c>
      <c r="D3" s="15"/>
      <c r="E3" s="15"/>
      <c r="F3" s="15"/>
      <c r="G3" s="17"/>
      <c r="H3" s="17"/>
      <c r="I3" s="17"/>
      <c r="J3" s="17"/>
      <c r="K3" s="15">
        <f>SUM(C3:J3)</f>
        <v>1</v>
      </c>
      <c r="L3" s="15">
        <v>2</v>
      </c>
    </row>
    <row r="4" spans="1:12" ht="36" customHeight="1" x14ac:dyDescent="0.25">
      <c r="B4" s="51" t="s">
        <v>7</v>
      </c>
      <c r="C4" s="15"/>
      <c r="D4" s="15"/>
      <c r="E4" s="15"/>
      <c r="F4" s="15"/>
      <c r="G4" s="15">
        <v>1</v>
      </c>
      <c r="H4" s="15">
        <v>1</v>
      </c>
      <c r="I4" s="15"/>
      <c r="J4" s="17"/>
      <c r="K4" s="15">
        <f>SUM(C4:J4)</f>
        <v>2</v>
      </c>
      <c r="L4" s="15">
        <v>2</v>
      </c>
    </row>
    <row r="5" spans="1:12" ht="39.950000000000003" customHeight="1" x14ac:dyDescent="0.25">
      <c r="A5" s="13"/>
      <c r="B5" s="50" t="s">
        <v>8</v>
      </c>
      <c r="C5" s="15"/>
      <c r="D5" s="15">
        <v>1</v>
      </c>
      <c r="E5" s="15"/>
      <c r="F5" s="15"/>
      <c r="G5" s="15">
        <v>1</v>
      </c>
      <c r="H5" s="15">
        <v>1</v>
      </c>
      <c r="I5" s="15"/>
      <c r="J5" s="17"/>
      <c r="K5" s="15">
        <f>SUM(C5:J5)</f>
        <v>3</v>
      </c>
      <c r="L5" s="102">
        <v>3</v>
      </c>
    </row>
    <row r="6" spans="1:12" ht="39.950000000000003" customHeight="1" x14ac:dyDescent="0.25">
      <c r="A6" s="13"/>
      <c r="B6" s="50" t="s">
        <v>47</v>
      </c>
      <c r="C6" s="15">
        <v>1</v>
      </c>
      <c r="D6" s="15">
        <v>1</v>
      </c>
      <c r="E6" s="15"/>
      <c r="F6" s="15"/>
      <c r="G6" s="15"/>
      <c r="H6" s="15"/>
      <c r="I6" s="15"/>
      <c r="J6" s="17"/>
      <c r="K6" s="15">
        <f>SUM(C6:J6)</f>
        <v>2</v>
      </c>
      <c r="L6" s="15">
        <v>2</v>
      </c>
    </row>
    <row r="7" spans="1:12" ht="39.950000000000003" customHeight="1" x14ac:dyDescent="0.25">
      <c r="A7" s="13"/>
      <c r="B7" s="50" t="s">
        <v>0</v>
      </c>
      <c r="C7" s="15"/>
      <c r="D7" s="15"/>
      <c r="E7" s="15"/>
      <c r="F7" s="15"/>
      <c r="G7" s="15"/>
      <c r="H7" s="15"/>
      <c r="I7" s="15">
        <v>1</v>
      </c>
      <c r="J7" s="17"/>
      <c r="K7" s="15">
        <f>SUM(C7:J7)</f>
        <v>1</v>
      </c>
      <c r="L7" s="15">
        <v>2</v>
      </c>
    </row>
    <row r="8" spans="1:12" ht="56.1" customHeight="1" x14ac:dyDescent="0.25">
      <c r="A8" s="3"/>
      <c r="B8" s="52" t="s">
        <v>1</v>
      </c>
      <c r="C8" s="15"/>
      <c r="D8" s="15"/>
      <c r="E8" s="15"/>
      <c r="F8" s="15"/>
      <c r="G8" s="17"/>
      <c r="H8" s="17"/>
      <c r="I8" s="17"/>
      <c r="J8" s="15"/>
      <c r="K8" s="15">
        <f>SUM(C8:J8)</f>
        <v>0</v>
      </c>
      <c r="L8" s="102">
        <v>1</v>
      </c>
    </row>
    <row r="9" spans="1:12" ht="39.950000000000003" customHeight="1" x14ac:dyDescent="0.25">
      <c r="A9" s="3"/>
      <c r="B9" s="52" t="s">
        <v>3</v>
      </c>
      <c r="C9" s="15"/>
      <c r="D9" s="15"/>
      <c r="E9" s="15"/>
      <c r="F9" s="15"/>
      <c r="G9" s="17"/>
      <c r="H9" s="17"/>
      <c r="I9" s="17"/>
      <c r="J9" s="15">
        <v>1</v>
      </c>
      <c r="K9" s="15">
        <f>SUM(C9:J9)</f>
        <v>1</v>
      </c>
      <c r="L9" s="15">
        <v>2</v>
      </c>
    </row>
    <row r="10" spans="1:12" ht="39.950000000000003" customHeight="1" x14ac:dyDescent="0.25">
      <c r="B10" s="53" t="s">
        <v>4</v>
      </c>
      <c r="C10" s="20"/>
      <c r="D10" s="20"/>
      <c r="E10" s="20"/>
      <c r="F10" s="20"/>
      <c r="G10" s="26"/>
      <c r="H10" s="26"/>
      <c r="I10" s="26"/>
      <c r="J10" s="26"/>
      <c r="K10" s="20">
        <f>SUM(C10:J10)</f>
        <v>0</v>
      </c>
      <c r="L10" s="103">
        <v>1</v>
      </c>
    </row>
    <row r="12" spans="1:12" x14ac:dyDescent="0.25">
      <c r="B12" s="47" t="s">
        <v>41</v>
      </c>
      <c r="C12" s="47" t="s">
        <v>15</v>
      </c>
      <c r="D12" s="47" t="s">
        <v>16</v>
      </c>
      <c r="E12" s="47" t="s">
        <v>17</v>
      </c>
      <c r="F12" s="48" t="s">
        <v>14</v>
      </c>
    </row>
    <row r="13" spans="1:12" ht="45" x14ac:dyDescent="0.25">
      <c r="B13" s="23" t="s">
        <v>20</v>
      </c>
      <c r="C13" s="11" t="s">
        <v>9</v>
      </c>
      <c r="D13" s="11" t="s">
        <v>10</v>
      </c>
      <c r="E13" s="11" t="s">
        <v>11</v>
      </c>
      <c r="F13" s="11" t="s">
        <v>18</v>
      </c>
    </row>
    <row r="14" spans="1:12" ht="33.75" x14ac:dyDescent="0.25">
      <c r="B14" s="23" t="s">
        <v>12</v>
      </c>
      <c r="C14" s="11" t="s">
        <v>95</v>
      </c>
      <c r="D14" s="11" t="s">
        <v>94</v>
      </c>
      <c r="E14" s="11" t="s">
        <v>93</v>
      </c>
      <c r="F14" s="11" t="s">
        <v>19</v>
      </c>
    </row>
    <row r="15" spans="1:12" ht="33.75" x14ac:dyDescent="0.25">
      <c r="B15" s="98" t="s">
        <v>103</v>
      </c>
      <c r="C15" s="99" t="s">
        <v>106</v>
      </c>
      <c r="D15" s="99" t="s">
        <v>105</v>
      </c>
      <c r="E15" s="99" t="s">
        <v>104</v>
      </c>
      <c r="F15" s="30" t="s">
        <v>34</v>
      </c>
    </row>
    <row r="16" spans="1:12" ht="45" x14ac:dyDescent="0.25">
      <c r="B16" s="23" t="s">
        <v>44</v>
      </c>
      <c r="C16" s="11" t="s">
        <v>45</v>
      </c>
      <c r="D16" s="12"/>
      <c r="E16" s="12"/>
      <c r="F16" s="11" t="s">
        <v>46</v>
      </c>
    </row>
  </sheetData>
  <sortState xmlns:xlrd2="http://schemas.microsoft.com/office/spreadsheetml/2017/richdata2" ref="B1:N11">
    <sortCondition descending="1" ref="K3"/>
  </sortState>
  <mergeCells count="5">
    <mergeCell ref="K1:K2"/>
    <mergeCell ref="L1:L2"/>
    <mergeCell ref="B1:B2"/>
    <mergeCell ref="C1:D1"/>
    <mergeCell ref="F1:H1"/>
  </mergeCells>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G19"/>
  <sheetViews>
    <sheetView zoomScale="120" zoomScaleNormal="120" zoomScalePageLayoutView="200" workbookViewId="0">
      <selection activeCell="H10" sqref="H10"/>
    </sheetView>
  </sheetViews>
  <sheetFormatPr baseColWidth="10" defaultRowHeight="15" x14ac:dyDescent="0.25"/>
  <cols>
    <col min="1" max="1" width="11.7109375" customWidth="1"/>
    <col min="2" max="2" width="40.85546875" customWidth="1"/>
    <col min="3" max="3" width="18" customWidth="1"/>
    <col min="4" max="4" width="18.140625" customWidth="1"/>
    <col min="5" max="6" width="22.140625" customWidth="1"/>
    <col min="7" max="7" width="22.85546875" customWidth="1"/>
    <col min="8" max="8" width="13.7109375" customWidth="1"/>
  </cols>
  <sheetData>
    <row r="3" spans="1:7" ht="26.1" customHeight="1" x14ac:dyDescent="0.25">
      <c r="B3" s="72" t="s">
        <v>5</v>
      </c>
      <c r="C3" s="70" t="s">
        <v>48</v>
      </c>
      <c r="D3" s="71"/>
      <c r="E3" s="74" t="s">
        <v>51</v>
      </c>
      <c r="F3" s="75"/>
      <c r="G3" s="72" t="s">
        <v>35</v>
      </c>
    </row>
    <row r="4" spans="1:7" ht="26.1" customHeight="1" x14ac:dyDescent="0.25">
      <c r="B4" s="73"/>
      <c r="C4" s="5" t="s">
        <v>49</v>
      </c>
      <c r="D4" s="5" t="s">
        <v>50</v>
      </c>
      <c r="E4" s="76"/>
      <c r="F4" s="77"/>
      <c r="G4" s="73"/>
    </row>
    <row r="5" spans="1:7" ht="33.950000000000003" customHeight="1" x14ac:dyDescent="0.25">
      <c r="B5" s="49" t="s">
        <v>100</v>
      </c>
      <c r="C5" s="15" t="s">
        <v>87</v>
      </c>
      <c r="D5" s="15"/>
      <c r="E5" s="78" t="s">
        <v>88</v>
      </c>
      <c r="F5" s="79"/>
      <c r="G5" s="15">
        <v>4</v>
      </c>
    </row>
    <row r="6" spans="1:7" ht="42.95" customHeight="1" x14ac:dyDescent="0.25">
      <c r="B6" s="38" t="s">
        <v>7</v>
      </c>
      <c r="C6" s="15" t="s">
        <v>87</v>
      </c>
      <c r="D6" s="15"/>
      <c r="E6" s="84" t="s">
        <v>89</v>
      </c>
      <c r="F6" s="85"/>
      <c r="G6" s="15">
        <v>4</v>
      </c>
    </row>
    <row r="7" spans="1:7" ht="30" customHeight="1" x14ac:dyDescent="0.25">
      <c r="A7" s="13"/>
      <c r="B7" s="88" t="s">
        <v>8</v>
      </c>
      <c r="C7" s="80" t="s">
        <v>87</v>
      </c>
      <c r="D7" s="80"/>
      <c r="E7" s="86"/>
      <c r="F7" s="87"/>
      <c r="G7" s="80">
        <v>4</v>
      </c>
    </row>
    <row r="8" spans="1:7" ht="45.95" customHeight="1" x14ac:dyDescent="0.25">
      <c r="A8" s="13"/>
      <c r="B8" s="89"/>
      <c r="C8" s="81"/>
      <c r="D8" s="81"/>
      <c r="E8" s="90" t="s">
        <v>90</v>
      </c>
      <c r="F8" s="91"/>
      <c r="G8" s="81"/>
    </row>
    <row r="9" spans="1:7" ht="36" customHeight="1" x14ac:dyDescent="0.25">
      <c r="A9" s="3"/>
      <c r="B9" s="34" t="s">
        <v>47</v>
      </c>
      <c r="C9" s="15" t="s">
        <v>87</v>
      </c>
      <c r="D9" s="17"/>
      <c r="E9" s="92" t="s">
        <v>91</v>
      </c>
      <c r="F9" s="93"/>
      <c r="G9" s="15">
        <v>4</v>
      </c>
    </row>
    <row r="10" spans="1:7" ht="39" customHeight="1" x14ac:dyDescent="0.25">
      <c r="A10" s="21"/>
      <c r="B10" s="34" t="s">
        <v>0</v>
      </c>
      <c r="C10" s="15" t="s">
        <v>87</v>
      </c>
      <c r="D10" s="15"/>
      <c r="E10" s="92" t="s">
        <v>92</v>
      </c>
      <c r="F10" s="93"/>
      <c r="G10" s="15">
        <v>4</v>
      </c>
    </row>
    <row r="11" spans="1:7" ht="30.95" customHeight="1" x14ac:dyDescent="0.25">
      <c r="A11" s="3"/>
      <c r="B11" s="40" t="s">
        <v>1</v>
      </c>
      <c r="C11" s="22"/>
      <c r="D11" s="15" t="s">
        <v>87</v>
      </c>
      <c r="E11" s="92"/>
      <c r="F11" s="93"/>
      <c r="G11" s="15">
        <v>1</v>
      </c>
    </row>
    <row r="12" spans="1:7" ht="35.1" customHeight="1" x14ac:dyDescent="0.25">
      <c r="A12" s="3"/>
      <c r="B12" s="40" t="s">
        <v>3</v>
      </c>
      <c r="C12" s="15"/>
      <c r="D12" s="15" t="s">
        <v>87</v>
      </c>
      <c r="E12" s="92"/>
      <c r="F12" s="93"/>
      <c r="G12" s="15">
        <v>1</v>
      </c>
    </row>
    <row r="13" spans="1:7" ht="30.95" customHeight="1" x14ac:dyDescent="0.25">
      <c r="A13" s="3"/>
      <c r="B13" s="43" t="s">
        <v>4</v>
      </c>
      <c r="C13" s="20"/>
      <c r="D13" s="20" t="s">
        <v>87</v>
      </c>
      <c r="E13" s="82"/>
      <c r="F13" s="83"/>
      <c r="G13" s="20">
        <v>1</v>
      </c>
    </row>
    <row r="14" spans="1:7" ht="33" customHeight="1" x14ac:dyDescent="0.25"/>
    <row r="15" spans="1:7" x14ac:dyDescent="0.25">
      <c r="B15" s="47" t="s">
        <v>41</v>
      </c>
      <c r="C15" s="47" t="s">
        <v>15</v>
      </c>
      <c r="D15" s="47" t="s">
        <v>16</v>
      </c>
      <c r="E15" s="47" t="s">
        <v>17</v>
      </c>
      <c r="F15" s="48" t="s">
        <v>14</v>
      </c>
    </row>
    <row r="16" spans="1:7" ht="22.5" x14ac:dyDescent="0.25">
      <c r="B16" s="23" t="s">
        <v>20</v>
      </c>
      <c r="C16" s="11" t="s">
        <v>9</v>
      </c>
      <c r="D16" s="11" t="s">
        <v>10</v>
      </c>
      <c r="E16" s="11" t="s">
        <v>11</v>
      </c>
      <c r="F16" s="11" t="s">
        <v>18</v>
      </c>
    </row>
    <row r="17" spans="2:6" ht="33.75" x14ac:dyDescent="0.25">
      <c r="B17" s="23" t="s">
        <v>12</v>
      </c>
      <c r="C17" s="11" t="s">
        <v>95</v>
      </c>
      <c r="D17" s="11" t="s">
        <v>94</v>
      </c>
      <c r="E17" s="11" t="s">
        <v>93</v>
      </c>
      <c r="F17" s="11" t="s">
        <v>19</v>
      </c>
    </row>
    <row r="18" spans="2:6" ht="33.75" x14ac:dyDescent="0.25">
      <c r="B18" s="97" t="s">
        <v>103</v>
      </c>
      <c r="C18" s="104" t="s">
        <v>106</v>
      </c>
      <c r="D18" s="104" t="s">
        <v>105</v>
      </c>
      <c r="E18" s="104" t="s">
        <v>104</v>
      </c>
      <c r="F18" s="11" t="s">
        <v>34</v>
      </c>
    </row>
    <row r="19" spans="2:6" ht="45" x14ac:dyDescent="0.25">
      <c r="B19" s="29" t="s">
        <v>44</v>
      </c>
      <c r="C19" s="30" t="s">
        <v>45</v>
      </c>
      <c r="D19" s="30"/>
      <c r="E19" s="30"/>
      <c r="F19" s="30" t="s">
        <v>46</v>
      </c>
    </row>
  </sheetData>
  <mergeCells count="16">
    <mergeCell ref="G7:G8"/>
    <mergeCell ref="E13:F13"/>
    <mergeCell ref="E6:F7"/>
    <mergeCell ref="B7:B8"/>
    <mergeCell ref="E8:F8"/>
    <mergeCell ref="C7:C8"/>
    <mergeCell ref="D7:D8"/>
    <mergeCell ref="E9:F9"/>
    <mergeCell ref="E10:F10"/>
    <mergeCell ref="E11:F11"/>
    <mergeCell ref="E12:F12"/>
    <mergeCell ref="C3:D3"/>
    <mergeCell ref="B3:B4"/>
    <mergeCell ref="G3:G4"/>
    <mergeCell ref="E3:F4"/>
    <mergeCell ref="E5:F5"/>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Priorización proyectos</vt:lpstr>
      <vt:lpstr>Tensionantes</vt:lpstr>
      <vt:lpstr>Ramsar</vt:lpstr>
      <vt:lpstr>Prospectiva</vt:lpstr>
      <vt:lpstr>Priorización 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dc:creator>
  <cp:lastModifiedBy>Marxia</cp:lastModifiedBy>
  <dcterms:created xsi:type="dcterms:W3CDTF">2015-06-05T18:17:20Z</dcterms:created>
  <dcterms:modified xsi:type="dcterms:W3CDTF">2022-09-17T01:46:57Z</dcterms:modified>
</cp:coreProperties>
</file>